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villatte\Desktop\"/>
    </mc:Choice>
  </mc:AlternateContent>
  <xr:revisionPtr revIDLastSave="0" documentId="13_ncr:1_{AA7DB59F-6F02-4AD6-82B2-710489C6C27A}" xr6:coauthVersionLast="45" xr6:coauthVersionMax="45" xr10:uidLastSave="{00000000-0000-0000-0000-000000000000}"/>
  <bookViews>
    <workbookView xWindow="28680" yWindow="-120" windowWidth="29040" windowHeight="15840" xr2:uid="{CFD02E85-CD63-4E77-AABB-881B422323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11" i="1"/>
  <c r="C12" i="1" l="1"/>
  <c r="D11" i="1"/>
  <c r="D12" i="1" s="1"/>
  <c r="E11" i="1"/>
  <c r="E12" i="1" s="1"/>
  <c r="G6" i="1"/>
</calcChain>
</file>

<file path=xl/sharedStrings.xml><?xml version="1.0" encoding="utf-8"?>
<sst xmlns="http://schemas.openxmlformats.org/spreadsheetml/2006/main" count="19" uniqueCount="18">
  <si>
    <t>DAX</t>
  </si>
  <si>
    <t>Capital disponible</t>
  </si>
  <si>
    <t>Perte maximum journalière</t>
  </si>
  <si>
    <t>Perte capital maximum acceptée</t>
  </si>
  <si>
    <t>Choix du levier en fonction de la stratégie</t>
  </si>
  <si>
    <t>Nb position perdante enchâinée/jour</t>
  </si>
  <si>
    <t>Stratégie 1</t>
  </si>
  <si>
    <t>Stratégie 2</t>
  </si>
  <si>
    <t>Stratégie 3</t>
  </si>
  <si>
    <t>Levier calculé</t>
  </si>
  <si>
    <t>Perte maximal estimée/trade</t>
  </si>
  <si>
    <t>Calcul prix du point</t>
  </si>
  <si>
    <t>DOW</t>
  </si>
  <si>
    <t>NASDAQ</t>
  </si>
  <si>
    <t>CAC</t>
  </si>
  <si>
    <t>NIKKEI</t>
  </si>
  <si>
    <t>A modifier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</si>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</sst>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0&quot; €/points&quot;"/>
    <numFmt numFmtId="165" formatCode="0.00&quot; points&quot;"/>
    <numFmt numFmtId="166" formatCode="0.00&quot; €/jour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right"/>
    </xf>
    <xf numFmtId="165" fontId="0" fillId="0" borderId="0" xfId="1" applyNumberFormat="1" applyFont="1" applyFill="1"/>
    <xf numFmtId="166" fontId="0" fillId="0" borderId="0" xfId="0" applyNumberFormat="1" applyFill="1"/>
    <xf numFmtId="44" fontId="0" fillId="0" borderId="0" xfId="2" applyFont="1" applyFill="1"/>
    <xf numFmtId="9" fontId="0" fillId="0" borderId="0" xfId="3" applyFont="1" applyFill="1"/>
    <xf numFmtId="0" fontId="0" fillId="0" borderId="0" xfId="0" applyFill="1" applyAlignment="1">
      <alignment horizontal="center"/>
    </xf>
    <xf numFmtId="165" fontId="0" fillId="0" borderId="0" xfId="0" applyNumberFormat="1" applyFill="1"/>
    <xf numFmtId="164" fontId="0" fillId="0" borderId="0" xfId="0" applyNumberFormat="1" applyFill="1"/>
    <xf numFmtId="2" fontId="0" fillId="0" borderId="0" xfId="0" applyNumberFormat="1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0276F-5575-4785-B034-ACF1BDB090AB}">
  <dimension ref="A2:L20"/>
  <sheetViews>
    <sheetView tabSelected="1" workbookViewId="0">
      <selection activeCell="B26" sqref="B26"/>
    </sheetView>
  </sheetViews>
  <sheetFormatPr baseColWidth="10" defaultRowHeight="15" x14ac:dyDescent="0.25"/>
  <cols>
    <col min="1" max="10" width="17.140625" customWidth="1"/>
  </cols>
  <sheetData>
    <row r="2" spans="1:12" x14ac:dyDescent="0.25">
      <c r="B2" s="2" t="s">
        <v>16</v>
      </c>
    </row>
    <row r="3" spans="1:12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5.75" thickBot="1" x14ac:dyDescent="0.3">
      <c r="B4" s="5" t="s">
        <v>4</v>
      </c>
      <c r="C4" s="4"/>
      <c r="D4" s="4"/>
      <c r="E4" s="4"/>
      <c r="F4" s="4"/>
      <c r="G4" s="4"/>
      <c r="H4" s="4"/>
      <c r="I4" s="4" t="s">
        <v>17</v>
      </c>
      <c r="J4" s="4"/>
      <c r="K4" s="4"/>
      <c r="L4" s="4"/>
    </row>
    <row r="5" spans="1:12" x14ac:dyDescent="0.25">
      <c r="A5" s="1"/>
      <c r="B5" s="3" t="s">
        <v>13</v>
      </c>
      <c r="C5" s="7">
        <f>+VLOOKUP(B5,I5:J9,2,FALSE)</f>
        <v>7700</v>
      </c>
      <c r="D5" s="4"/>
      <c r="E5" s="2"/>
      <c r="F5" s="3" t="s">
        <v>2</v>
      </c>
      <c r="G5" s="8">
        <v>50</v>
      </c>
      <c r="H5" s="4"/>
      <c r="I5" s="15" t="s">
        <v>0</v>
      </c>
      <c r="J5" s="16">
        <v>12000</v>
      </c>
      <c r="K5" s="4"/>
      <c r="L5" s="4"/>
    </row>
    <row r="6" spans="1:12" x14ac:dyDescent="0.25">
      <c r="B6" s="3" t="s">
        <v>1</v>
      </c>
      <c r="C6" s="9">
        <v>10000</v>
      </c>
      <c r="D6" s="4"/>
      <c r="E6" s="4"/>
      <c r="F6" s="6" t="s">
        <v>3</v>
      </c>
      <c r="G6" s="10">
        <f>+G5/C6</f>
        <v>5.0000000000000001E-3</v>
      </c>
      <c r="H6" s="4"/>
      <c r="I6" s="17" t="s">
        <v>12</v>
      </c>
      <c r="J6" s="18">
        <v>26500</v>
      </c>
      <c r="K6" s="4"/>
      <c r="L6" s="4"/>
    </row>
    <row r="7" spans="1:12" x14ac:dyDescent="0.25">
      <c r="B7" s="4"/>
      <c r="C7" s="4"/>
      <c r="D7" s="4"/>
      <c r="E7" s="4"/>
      <c r="F7" s="4"/>
      <c r="G7" s="4"/>
      <c r="H7" s="4"/>
      <c r="I7" s="17" t="s">
        <v>13</v>
      </c>
      <c r="J7" s="18">
        <v>7700</v>
      </c>
      <c r="K7" s="4"/>
      <c r="L7" s="4"/>
    </row>
    <row r="8" spans="1:12" x14ac:dyDescent="0.25">
      <c r="B8" s="4"/>
      <c r="C8" s="4" t="s">
        <v>6</v>
      </c>
      <c r="D8" s="4" t="s">
        <v>7</v>
      </c>
      <c r="E8" s="4" t="s">
        <v>8</v>
      </c>
      <c r="F8" s="4"/>
      <c r="G8" s="4"/>
      <c r="H8" s="4"/>
      <c r="I8" s="17" t="s">
        <v>14</v>
      </c>
      <c r="J8" s="18">
        <v>5500</v>
      </c>
      <c r="K8" s="4"/>
      <c r="L8" s="4"/>
    </row>
    <row r="9" spans="1:12" ht="15.75" thickBot="1" x14ac:dyDescent="0.3">
      <c r="A9" s="2"/>
      <c r="B9" s="3" t="s">
        <v>5</v>
      </c>
      <c r="C9" s="11">
        <v>1</v>
      </c>
      <c r="D9" s="11">
        <v>3</v>
      </c>
      <c r="E9" s="11">
        <v>8</v>
      </c>
      <c r="F9" s="11"/>
      <c r="G9" s="4"/>
      <c r="H9" s="4"/>
      <c r="I9" s="19" t="s">
        <v>15</v>
      </c>
      <c r="J9" s="20">
        <v>21300</v>
      </c>
      <c r="K9" s="4"/>
      <c r="L9" s="4"/>
    </row>
    <row r="10" spans="1:12" x14ac:dyDescent="0.25">
      <c r="A10" s="2"/>
      <c r="B10" s="3" t="s">
        <v>10</v>
      </c>
      <c r="C10" s="12">
        <v>50</v>
      </c>
      <c r="D10" s="12">
        <v>20</v>
      </c>
      <c r="E10" s="12">
        <v>10</v>
      </c>
      <c r="F10" s="12"/>
      <c r="G10" s="4"/>
      <c r="H10" s="4"/>
      <c r="I10" s="4"/>
      <c r="J10" s="4"/>
      <c r="K10" s="4"/>
      <c r="L10" s="4"/>
    </row>
    <row r="11" spans="1:12" x14ac:dyDescent="0.25">
      <c r="B11" s="6" t="s">
        <v>11</v>
      </c>
      <c r="C11" s="13">
        <f t="shared" ref="C11" si="0">+$G$5/(C10*C9)</f>
        <v>1</v>
      </c>
      <c r="D11" s="13">
        <f>+$G$5/(D10*D9)</f>
        <v>0.83333333333333337</v>
      </c>
      <c r="E11" s="13">
        <f>+$G$5/(E10*E9)</f>
        <v>0.625</v>
      </c>
      <c r="F11" s="13"/>
      <c r="G11" s="4"/>
      <c r="H11" s="4"/>
      <c r="I11" s="4"/>
      <c r="J11" s="4"/>
      <c r="K11" s="4"/>
      <c r="L11" s="4"/>
    </row>
    <row r="12" spans="1:12" x14ac:dyDescent="0.25">
      <c r="B12" s="6" t="s">
        <v>9</v>
      </c>
      <c r="C12" s="14">
        <f>+C11*$C$5/$C$6</f>
        <v>0.77</v>
      </c>
      <c r="D12" s="14">
        <f t="shared" ref="D12:E12" si="1">+D11*$C$5/$C$6</f>
        <v>0.64166666666666672</v>
      </c>
      <c r="E12" s="14">
        <f t="shared" si="1"/>
        <v>0.48125000000000001</v>
      </c>
      <c r="F12" s="4"/>
      <c r="G12" s="4"/>
      <c r="H12" s="4"/>
      <c r="I12" s="4"/>
      <c r="J12" s="4"/>
      <c r="K12" s="4"/>
      <c r="L12" s="4"/>
    </row>
    <row r="13" spans="1:12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2:12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2:12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2:12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2:12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</sheetData>
  <phoneticPr fontId="3" type="noConversion"/>
  <dataValidations count="1">
    <dataValidation type="list" allowBlank="1" showInputMessage="1" showErrorMessage="1" sqref="B5" xr:uid="{7DC44651-8E95-4E4B-AE17-79B41D64826E}">
      <formula1>$I$5:$I$9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 Villatte</cp:lastModifiedBy>
  <dcterms:created xsi:type="dcterms:W3CDTF">2019-10-07T09:47:05Z</dcterms:created>
  <dcterms:modified xsi:type="dcterms:W3CDTF">2019-10-07T11:07:47Z</dcterms:modified>
</cp:coreProperties>
</file>