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6060" tabRatio="500"/>
  </bookViews>
  <sheets>
    <sheet name="Feuil2" sheetId="2" r:id="rId1"/>
    <sheet name="Feuil1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3" l="1"/>
  <c r="E21" i="3"/>
  <c r="F21" i="3"/>
  <c r="G21" i="3"/>
  <c r="H21" i="3"/>
  <c r="I21" i="3"/>
  <c r="J21" i="3"/>
  <c r="K21" i="3"/>
  <c r="L21" i="3"/>
  <c r="M21" i="3"/>
  <c r="E19" i="3"/>
  <c r="F19" i="3"/>
  <c r="G19" i="3"/>
  <c r="H19" i="3"/>
  <c r="I19" i="3"/>
  <c r="J19" i="3"/>
  <c r="K19" i="3"/>
  <c r="L19" i="3"/>
  <c r="M19" i="3"/>
  <c r="E17" i="3"/>
  <c r="F17" i="3"/>
  <c r="G17" i="3"/>
  <c r="H17" i="3"/>
  <c r="I17" i="3"/>
  <c r="J17" i="3"/>
  <c r="K17" i="3"/>
  <c r="L17" i="3"/>
  <c r="M17" i="3"/>
  <c r="E15" i="3"/>
  <c r="F15" i="3"/>
  <c r="G15" i="3"/>
  <c r="H15" i="3"/>
  <c r="I15" i="3"/>
  <c r="J15" i="3"/>
  <c r="K15" i="3"/>
  <c r="L15" i="3"/>
  <c r="M15" i="3"/>
  <c r="E13" i="3"/>
  <c r="F13" i="3"/>
  <c r="G13" i="3"/>
  <c r="H13" i="3"/>
  <c r="I13" i="3"/>
  <c r="J13" i="3"/>
  <c r="K13" i="3"/>
  <c r="L13" i="3"/>
  <c r="M13" i="3"/>
  <c r="D21" i="3"/>
  <c r="D19" i="3"/>
  <c r="D17" i="3"/>
  <c r="D15" i="3"/>
  <c r="D13" i="3"/>
  <c r="E11" i="3"/>
  <c r="F11" i="3"/>
  <c r="G11" i="3"/>
  <c r="H11" i="3"/>
  <c r="I11" i="3"/>
  <c r="J11" i="3"/>
  <c r="K11" i="3"/>
  <c r="L11" i="3"/>
  <c r="M11" i="3"/>
  <c r="D11" i="3"/>
  <c r="D25" i="2"/>
  <c r="E25" i="2"/>
  <c r="F25" i="2"/>
  <c r="G25" i="2"/>
  <c r="H25" i="2"/>
  <c r="I25" i="2"/>
  <c r="J25" i="2"/>
  <c r="K25" i="2"/>
  <c r="L25" i="2"/>
  <c r="C25" i="2"/>
  <c r="C12" i="2"/>
  <c r="D12" i="2"/>
  <c r="E12" i="2"/>
  <c r="F12" i="2"/>
  <c r="G12" i="2"/>
  <c r="H12" i="2"/>
  <c r="I12" i="2"/>
  <c r="J12" i="2"/>
  <c r="K12" i="2"/>
  <c r="L12" i="2"/>
  <c r="C13" i="2"/>
  <c r="D13" i="2"/>
  <c r="E13" i="2"/>
  <c r="F13" i="2"/>
  <c r="G13" i="2"/>
  <c r="H13" i="2"/>
  <c r="I13" i="2"/>
  <c r="J13" i="2"/>
  <c r="K13" i="2"/>
  <c r="L13" i="2"/>
  <c r="C14" i="2"/>
  <c r="D14" i="2"/>
  <c r="E14" i="2"/>
  <c r="F14" i="2"/>
  <c r="G14" i="2"/>
  <c r="H14" i="2"/>
  <c r="I14" i="2"/>
  <c r="J14" i="2"/>
  <c r="K14" i="2"/>
  <c r="L14" i="2"/>
  <c r="C15" i="2"/>
  <c r="D15" i="2"/>
  <c r="E15" i="2"/>
  <c r="F15" i="2"/>
  <c r="G15" i="2"/>
  <c r="H15" i="2"/>
  <c r="I15" i="2"/>
  <c r="J15" i="2"/>
  <c r="K15" i="2"/>
  <c r="L15" i="2"/>
  <c r="C16" i="2"/>
  <c r="D16" i="2"/>
  <c r="E16" i="2"/>
  <c r="F16" i="2"/>
  <c r="G16" i="2"/>
  <c r="H16" i="2"/>
  <c r="I16" i="2"/>
  <c r="J16" i="2"/>
  <c r="K16" i="2"/>
  <c r="L16" i="2"/>
  <c r="C17" i="2"/>
  <c r="D17" i="2"/>
  <c r="E17" i="2"/>
  <c r="F17" i="2"/>
  <c r="G17" i="2"/>
  <c r="H17" i="2"/>
  <c r="I17" i="2"/>
  <c r="J17" i="2"/>
  <c r="K17" i="2"/>
  <c r="L17" i="2"/>
  <c r="C18" i="2"/>
  <c r="D18" i="2"/>
  <c r="E18" i="2"/>
  <c r="F18" i="2"/>
  <c r="G18" i="2"/>
  <c r="H18" i="2"/>
  <c r="I18" i="2"/>
  <c r="J18" i="2"/>
  <c r="K18" i="2"/>
  <c r="L18" i="2"/>
  <c r="C19" i="2"/>
  <c r="D19" i="2"/>
  <c r="E19" i="2"/>
  <c r="F19" i="2"/>
  <c r="G19" i="2"/>
  <c r="H19" i="2"/>
  <c r="I19" i="2"/>
  <c r="J19" i="2"/>
  <c r="K19" i="2"/>
  <c r="L19" i="2"/>
  <c r="C20" i="2"/>
  <c r="D20" i="2"/>
  <c r="E20" i="2"/>
  <c r="F20" i="2"/>
  <c r="G20" i="2"/>
  <c r="H20" i="2"/>
  <c r="I20" i="2"/>
  <c r="J20" i="2"/>
  <c r="K20" i="2"/>
  <c r="L20" i="2"/>
  <c r="C21" i="2"/>
  <c r="D21" i="2"/>
  <c r="E21" i="2"/>
  <c r="F21" i="2"/>
  <c r="G21" i="2"/>
  <c r="H21" i="2"/>
  <c r="I21" i="2"/>
  <c r="J21" i="2"/>
  <c r="K21" i="2"/>
  <c r="L21" i="2"/>
  <c r="C22" i="2"/>
  <c r="D22" i="2"/>
  <c r="E22" i="2"/>
  <c r="F22" i="2"/>
  <c r="G22" i="2"/>
  <c r="H22" i="2"/>
  <c r="I22" i="2"/>
  <c r="J22" i="2"/>
  <c r="K22" i="2"/>
  <c r="L22" i="2"/>
  <c r="C23" i="2"/>
  <c r="D23" i="2"/>
  <c r="E23" i="2"/>
  <c r="F23" i="2"/>
  <c r="G23" i="2"/>
  <c r="H23" i="2"/>
  <c r="I23" i="2"/>
  <c r="J23" i="2"/>
  <c r="K23" i="2"/>
  <c r="L23" i="2"/>
  <c r="D11" i="2"/>
  <c r="E11" i="2"/>
  <c r="F11" i="2"/>
  <c r="G11" i="2"/>
  <c r="H11" i="2"/>
  <c r="I11" i="2"/>
  <c r="J11" i="2"/>
  <c r="K11" i="2"/>
  <c r="L11" i="2"/>
  <c r="C11" i="2"/>
  <c r="D6" i="2"/>
  <c r="C21" i="3"/>
  <c r="C19" i="3"/>
  <c r="C17" i="3"/>
  <c r="C15" i="3"/>
  <c r="C13" i="3"/>
  <c r="C11" i="3"/>
  <c r="B25" i="2"/>
</calcChain>
</file>

<file path=xl/sharedStrings.xml><?xml version="1.0" encoding="utf-8"?>
<sst xmlns="http://schemas.openxmlformats.org/spreadsheetml/2006/main" count="38" uniqueCount="16">
  <si>
    <t>Nb trades</t>
  </si>
  <si>
    <t>Valeur point</t>
  </si>
  <si>
    <t>Taux de réussite</t>
  </si>
  <si>
    <t>TP</t>
  </si>
  <si>
    <t>par jour/semaine/mois/an (rayer la mention inutile)</t>
  </si>
  <si>
    <t>point(s) par trade</t>
  </si>
  <si>
    <t>par trade</t>
  </si>
  <si>
    <t>Votre TP</t>
  </si>
  <si>
    <t>Votre SL</t>
  </si>
  <si>
    <t>points</t>
  </si>
  <si>
    <t>Renseigner les cases encadrées</t>
  </si>
  <si>
    <t>par ordre, soit :</t>
  </si>
  <si>
    <t>Frais+Commissions</t>
  </si>
  <si>
    <t>TP/SL</t>
  </si>
  <si>
    <t>NB : pour avoir le résultat brut, mettre les frais+commission à 0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</si>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</sst>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_);[Red]\(#,##0\ &quot;€&quot;\)"/>
    <numFmt numFmtId="44" formatCode="_ * #,##0.00_)\ &quot;€&quot;_ ;_ * \(#,##0.00\)\ &quot;€&quot;_ ;_ * &quot;-&quot;??_)\ &quot;€&quot;_ ;_ @_ 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90"/>
      <name val="Calibri"/>
      <scheme val="minor"/>
    </font>
    <font>
      <sz val="12"/>
      <color rgb="FF000090"/>
      <name val="Calibri"/>
      <scheme val="minor"/>
    </font>
    <font>
      <i/>
      <sz val="16"/>
      <color theme="1"/>
      <name val="Calibri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rgb="FF000090"/>
      </left>
      <right style="thick">
        <color rgb="FF000090"/>
      </right>
      <top style="thick">
        <color rgb="FF000090"/>
      </top>
      <bottom/>
      <diagonal/>
    </border>
    <border>
      <left style="thick">
        <color rgb="FF000090"/>
      </left>
      <right style="thick">
        <color rgb="FF000090"/>
      </right>
      <top/>
      <bottom style="thick">
        <color rgb="FF000090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9" fontId="0" fillId="0" borderId="0" xfId="0" applyNumberFormat="1"/>
    <xf numFmtId="44" fontId="0" fillId="0" borderId="0" xfId="0" applyNumberFormat="1"/>
    <xf numFmtId="0" fontId="0" fillId="0" borderId="0" xfId="0" quotePrefix="1"/>
    <xf numFmtId="6" fontId="0" fillId="0" borderId="0" xfId="0" applyNumberFormat="1"/>
    <xf numFmtId="0" fontId="5" fillId="0" borderId="0" xfId="0" applyFont="1"/>
    <xf numFmtId="0" fontId="4" fillId="0" borderId="3" xfId="0" applyFont="1" applyBorder="1"/>
    <xf numFmtId="0" fontId="4" fillId="0" borderId="4" xfId="0" applyFont="1" applyBorder="1"/>
    <xf numFmtId="0" fontId="3" fillId="0" borderId="1" xfId="0" applyNumberFormat="1" applyFont="1" applyBorder="1"/>
    <xf numFmtId="0" fontId="3" fillId="0" borderId="5" xfId="0" applyNumberFormat="1" applyFont="1" applyBorder="1"/>
    <xf numFmtId="44" fontId="3" fillId="0" borderId="5" xfId="0" applyNumberFormat="1" applyFont="1" applyBorder="1"/>
    <xf numFmtId="44" fontId="3" fillId="0" borderId="2" xfId="0" applyNumberFormat="1" applyFont="1" applyBorder="1"/>
    <xf numFmtId="0" fontId="6" fillId="0" borderId="0" xfId="0" applyFont="1"/>
    <xf numFmtId="0" fontId="4" fillId="0" borderId="0" xfId="0" applyFont="1"/>
    <xf numFmtId="2" fontId="4" fillId="0" borderId="0" xfId="0" applyNumberFormat="1" applyFont="1" applyBorder="1"/>
    <xf numFmtId="0" fontId="0" fillId="0" borderId="0" xfId="0" applyAlignment="1">
      <alignment vertical="center"/>
    </xf>
    <xf numFmtId="0" fontId="4" fillId="0" borderId="0" xfId="0" applyFont="1" applyBorder="1"/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/>
    <xf numFmtId="0" fontId="7" fillId="0" borderId="5" xfId="0" applyFont="1" applyBorder="1" applyAlignment="1">
      <alignment vertical="center"/>
    </xf>
    <xf numFmtId="0" fontId="3" fillId="0" borderId="2" xfId="0" applyFont="1" applyBorder="1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3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/>
  </sheetViews>
  <sheetFormatPr baseColWidth="10" defaultRowHeight="15" x14ac:dyDescent="0"/>
  <cols>
    <col min="3" max="3" width="16.83203125" bestFit="1" customWidth="1"/>
    <col min="4" max="8" width="15.33203125" bestFit="1" customWidth="1"/>
    <col min="9" max="12" width="14.6640625" bestFit="1" customWidth="1"/>
  </cols>
  <sheetData>
    <row r="1" spans="1:12" ht="20">
      <c r="A1" s="12" t="s">
        <v>10</v>
      </c>
    </row>
    <row r="2" spans="1:12" ht="16" thickBot="1"/>
    <row r="3" spans="1:12" ht="16" thickTop="1">
      <c r="A3" t="s">
        <v>0</v>
      </c>
      <c r="B3" s="8">
        <v>1500</v>
      </c>
      <c r="C3" t="s">
        <v>4</v>
      </c>
      <c r="H3" s="5" t="s">
        <v>7</v>
      </c>
      <c r="I3" s="6">
        <v>100</v>
      </c>
      <c r="J3" s="5" t="s">
        <v>9</v>
      </c>
    </row>
    <row r="4" spans="1:12" ht="16" thickBot="1">
      <c r="A4" t="s">
        <v>3</v>
      </c>
      <c r="B4" s="9">
        <v>2</v>
      </c>
      <c r="C4" t="s">
        <v>5</v>
      </c>
      <c r="H4" s="5" t="s">
        <v>8</v>
      </c>
      <c r="I4" s="7">
        <v>25</v>
      </c>
      <c r="J4" s="5" t="s">
        <v>9</v>
      </c>
    </row>
    <row r="5" spans="1:12" ht="16" thickTop="1">
      <c r="A5" t="s">
        <v>1</v>
      </c>
      <c r="B5" s="10">
        <v>25</v>
      </c>
    </row>
    <row r="6" spans="1:12" ht="16" thickBot="1">
      <c r="A6" t="s">
        <v>12</v>
      </c>
      <c r="B6" s="11">
        <v>2</v>
      </c>
      <c r="C6" t="s">
        <v>11</v>
      </c>
      <c r="D6" s="2">
        <f>2*B6</f>
        <v>4</v>
      </c>
      <c r="E6" t="s">
        <v>6</v>
      </c>
    </row>
    <row r="7" spans="1:12" ht="16" thickTop="1"/>
    <row r="9" spans="1:12">
      <c r="C9" s="22" t="s">
        <v>2</v>
      </c>
      <c r="D9" s="22"/>
      <c r="E9" s="22"/>
      <c r="F9" s="22"/>
      <c r="G9" s="22"/>
      <c r="H9" s="22"/>
      <c r="I9" s="22"/>
      <c r="J9" s="22"/>
      <c r="K9" s="22"/>
      <c r="L9" s="22"/>
    </row>
    <row r="10" spans="1:12">
      <c r="C10" s="1">
        <v>0.1</v>
      </c>
      <c r="D10" s="1">
        <v>0.2</v>
      </c>
      <c r="E10" s="1">
        <v>0.3</v>
      </c>
      <c r="F10" s="1">
        <v>0.4</v>
      </c>
      <c r="G10" s="1">
        <v>0.5</v>
      </c>
      <c r="H10" s="1">
        <v>0.6</v>
      </c>
      <c r="I10" s="1">
        <v>0.7</v>
      </c>
      <c r="J10" s="1">
        <v>0.8</v>
      </c>
      <c r="K10" s="1">
        <v>0.9</v>
      </c>
      <c r="L10" s="1">
        <v>1</v>
      </c>
    </row>
    <row r="11" spans="1:12">
      <c r="A11" s="15" t="s">
        <v>13</v>
      </c>
      <c r="B11">
        <v>0.25</v>
      </c>
      <c r="C11" s="2">
        <f>($B$3*C$10*$B$4*$B$5-$B$3*(1-C$10)*($B$4/$B11)*$B$5)-$D$6*$B$3</f>
        <v>-268500</v>
      </c>
      <c r="D11" s="2">
        <f t="shared" ref="D11:L23" si="0">($B$3*D$10*$B$4*$B$5-$B$3*(1-D$10)*($B$4/$B11)*$B$5)-$D$6*$B$3</f>
        <v>-231000</v>
      </c>
      <c r="E11" s="2">
        <f t="shared" si="0"/>
        <v>-193500</v>
      </c>
      <c r="F11" s="2">
        <f t="shared" si="0"/>
        <v>-156000</v>
      </c>
      <c r="G11" s="2">
        <f t="shared" si="0"/>
        <v>-118500</v>
      </c>
      <c r="H11" s="2">
        <f t="shared" si="0"/>
        <v>-81000</v>
      </c>
      <c r="I11" s="2">
        <f t="shared" si="0"/>
        <v>-43500.000000000015</v>
      </c>
      <c r="J11" s="2">
        <f t="shared" si="0"/>
        <v>-5999.9999999999854</v>
      </c>
      <c r="K11" s="2">
        <f t="shared" si="0"/>
        <v>31500.000000000007</v>
      </c>
      <c r="L11" s="2">
        <f t="shared" si="0"/>
        <v>69000</v>
      </c>
    </row>
    <row r="12" spans="1:12">
      <c r="A12" s="15"/>
      <c r="B12">
        <v>0.33</v>
      </c>
      <c r="C12" s="2">
        <f t="shared" ref="C12:C23" si="1">($B$3*C$10*$B$4*$B$5-$B$3*(1-C$10)*($B$4/$B12)*$B$5)-$D$6*$B$3</f>
        <v>-203045.45454545456</v>
      </c>
      <c r="D12" s="2">
        <f t="shared" si="0"/>
        <v>-172818.18181818182</v>
      </c>
      <c r="E12" s="2">
        <f t="shared" si="0"/>
        <v>-142590.90909090909</v>
      </c>
      <c r="F12" s="2">
        <f t="shared" si="0"/>
        <v>-112363.63636363635</v>
      </c>
      <c r="G12" s="2">
        <f t="shared" si="0"/>
        <v>-82136.363636363632</v>
      </c>
      <c r="H12" s="2">
        <f t="shared" si="0"/>
        <v>-51909.090909090912</v>
      </c>
      <c r="I12" s="2">
        <f t="shared" si="0"/>
        <v>-21681.818181818191</v>
      </c>
      <c r="J12" s="2">
        <f t="shared" si="0"/>
        <v>8545.4545454545587</v>
      </c>
      <c r="K12" s="2">
        <f t="shared" si="0"/>
        <v>38772.727272727279</v>
      </c>
      <c r="L12" s="2">
        <f t="shared" si="0"/>
        <v>69000</v>
      </c>
    </row>
    <row r="13" spans="1:12">
      <c r="A13" s="15"/>
      <c r="B13">
        <v>0.75</v>
      </c>
      <c r="C13" s="2">
        <f t="shared" si="1"/>
        <v>-88500</v>
      </c>
      <c r="D13" s="2">
        <f t="shared" si="0"/>
        <v>-71000</v>
      </c>
      <c r="E13" s="2">
        <f t="shared" si="0"/>
        <v>-53500</v>
      </c>
      <c r="F13" s="2">
        <f t="shared" si="0"/>
        <v>-36000</v>
      </c>
      <c r="G13" s="2">
        <f t="shared" si="0"/>
        <v>-18500</v>
      </c>
      <c r="H13" s="2">
        <f t="shared" si="0"/>
        <v>-1000</v>
      </c>
      <c r="I13" s="2">
        <f t="shared" si="0"/>
        <v>16500</v>
      </c>
      <c r="J13" s="2">
        <f t="shared" si="0"/>
        <v>34000.000000000007</v>
      </c>
      <c r="K13" s="2">
        <f t="shared" si="0"/>
        <v>51500</v>
      </c>
      <c r="L13" s="2">
        <f t="shared" si="0"/>
        <v>69000</v>
      </c>
    </row>
    <row r="14" spans="1:12">
      <c r="A14" s="15"/>
      <c r="B14">
        <v>1</v>
      </c>
      <c r="C14" s="2">
        <f t="shared" si="1"/>
        <v>-66000</v>
      </c>
      <c r="D14" s="2">
        <f t="shared" si="0"/>
        <v>-51000</v>
      </c>
      <c r="E14" s="2">
        <f t="shared" si="0"/>
        <v>-36000</v>
      </c>
      <c r="F14" s="2">
        <f t="shared" si="0"/>
        <v>-21000</v>
      </c>
      <c r="G14" s="2">
        <f t="shared" si="0"/>
        <v>-6000</v>
      </c>
      <c r="H14" s="2">
        <f t="shared" si="0"/>
        <v>9000</v>
      </c>
      <c r="I14" s="2">
        <f t="shared" si="0"/>
        <v>23999.999999999996</v>
      </c>
      <c r="J14" s="2">
        <f t="shared" si="0"/>
        <v>39000</v>
      </c>
      <c r="K14" s="2">
        <f t="shared" si="0"/>
        <v>54000</v>
      </c>
      <c r="L14" s="2">
        <f t="shared" si="0"/>
        <v>69000</v>
      </c>
    </row>
    <row r="15" spans="1:12">
      <c r="A15" s="15"/>
      <c r="B15">
        <v>2</v>
      </c>
      <c r="C15" s="2">
        <f t="shared" si="1"/>
        <v>-32250</v>
      </c>
      <c r="D15" s="2">
        <f t="shared" si="0"/>
        <v>-21000</v>
      </c>
      <c r="E15" s="2">
        <f t="shared" si="0"/>
        <v>-9750</v>
      </c>
      <c r="F15" s="2">
        <f t="shared" si="0"/>
        <v>1500</v>
      </c>
      <c r="G15" s="2">
        <f t="shared" si="0"/>
        <v>12750</v>
      </c>
      <c r="H15" s="2">
        <f t="shared" si="0"/>
        <v>24000</v>
      </c>
      <c r="I15" s="2">
        <f t="shared" si="0"/>
        <v>35250</v>
      </c>
      <c r="J15" s="2">
        <f t="shared" si="0"/>
        <v>46500</v>
      </c>
      <c r="K15" s="2">
        <f t="shared" si="0"/>
        <v>57750</v>
      </c>
      <c r="L15" s="2">
        <f t="shared" si="0"/>
        <v>69000</v>
      </c>
    </row>
    <row r="16" spans="1:12">
      <c r="A16" s="15"/>
      <c r="B16">
        <v>3</v>
      </c>
      <c r="C16" s="2">
        <f t="shared" si="1"/>
        <v>-21000</v>
      </c>
      <c r="D16" s="2">
        <f t="shared" si="0"/>
        <v>-11000</v>
      </c>
      <c r="E16" s="2">
        <f t="shared" si="0"/>
        <v>-1000</v>
      </c>
      <c r="F16" s="2">
        <f t="shared" si="0"/>
        <v>9000</v>
      </c>
      <c r="G16" s="2">
        <f t="shared" si="0"/>
        <v>19000</v>
      </c>
      <c r="H16" s="2">
        <f t="shared" si="0"/>
        <v>29000</v>
      </c>
      <c r="I16" s="2">
        <f t="shared" si="0"/>
        <v>39000</v>
      </c>
      <c r="J16" s="2">
        <f t="shared" si="0"/>
        <v>49000</v>
      </c>
      <c r="K16" s="2">
        <f t="shared" si="0"/>
        <v>59000</v>
      </c>
      <c r="L16" s="2">
        <f t="shared" si="0"/>
        <v>69000</v>
      </c>
    </row>
    <row r="17" spans="1:12">
      <c r="A17" s="15"/>
      <c r="B17">
        <v>4</v>
      </c>
      <c r="C17" s="2">
        <f t="shared" si="1"/>
        <v>-15375</v>
      </c>
      <c r="D17" s="2">
        <f t="shared" si="0"/>
        <v>-6000</v>
      </c>
      <c r="E17" s="2">
        <f t="shared" si="0"/>
        <v>3375</v>
      </c>
      <c r="F17" s="2">
        <f t="shared" si="0"/>
        <v>12750</v>
      </c>
      <c r="G17" s="2">
        <f t="shared" si="0"/>
        <v>22125</v>
      </c>
      <c r="H17" s="2">
        <f t="shared" si="0"/>
        <v>31500</v>
      </c>
      <c r="I17" s="2">
        <f t="shared" si="0"/>
        <v>40875</v>
      </c>
      <c r="J17" s="2">
        <f t="shared" si="0"/>
        <v>50250</v>
      </c>
      <c r="K17" s="2">
        <f t="shared" si="0"/>
        <v>59625</v>
      </c>
      <c r="L17" s="2">
        <f t="shared" si="0"/>
        <v>69000</v>
      </c>
    </row>
    <row r="18" spans="1:12">
      <c r="A18" s="15"/>
      <c r="B18">
        <v>5</v>
      </c>
      <c r="C18" s="2">
        <f t="shared" si="1"/>
        <v>-12000</v>
      </c>
      <c r="D18" s="2">
        <f t="shared" si="0"/>
        <v>-3000</v>
      </c>
      <c r="E18" s="2">
        <f t="shared" si="0"/>
        <v>6000</v>
      </c>
      <c r="F18" s="2">
        <f t="shared" si="0"/>
        <v>15000</v>
      </c>
      <c r="G18" s="2">
        <f t="shared" si="0"/>
        <v>24000</v>
      </c>
      <c r="H18" s="2">
        <f t="shared" si="0"/>
        <v>33000</v>
      </c>
      <c r="I18" s="2">
        <f t="shared" si="0"/>
        <v>42000</v>
      </c>
      <c r="J18" s="2">
        <f t="shared" si="0"/>
        <v>51000</v>
      </c>
      <c r="K18" s="2">
        <f t="shared" si="0"/>
        <v>60000</v>
      </c>
      <c r="L18" s="2">
        <f t="shared" si="0"/>
        <v>69000</v>
      </c>
    </row>
    <row r="19" spans="1:12">
      <c r="A19" s="15"/>
      <c r="B19">
        <v>6</v>
      </c>
      <c r="C19" s="2">
        <f t="shared" si="1"/>
        <v>-9750</v>
      </c>
      <c r="D19" s="2">
        <f t="shared" si="0"/>
        <v>-1000</v>
      </c>
      <c r="E19" s="2">
        <f t="shared" si="0"/>
        <v>7750</v>
      </c>
      <c r="F19" s="2">
        <f t="shared" si="0"/>
        <v>16500</v>
      </c>
      <c r="G19" s="2">
        <f t="shared" si="0"/>
        <v>25250</v>
      </c>
      <c r="H19" s="2">
        <f t="shared" si="0"/>
        <v>34000</v>
      </c>
      <c r="I19" s="2">
        <f t="shared" si="0"/>
        <v>42750</v>
      </c>
      <c r="J19" s="2">
        <f t="shared" si="0"/>
        <v>51500</v>
      </c>
      <c r="K19" s="2">
        <f t="shared" si="0"/>
        <v>60250</v>
      </c>
      <c r="L19" s="2">
        <f t="shared" si="0"/>
        <v>69000</v>
      </c>
    </row>
    <row r="20" spans="1:12">
      <c r="A20" s="15"/>
      <c r="B20">
        <v>7</v>
      </c>
      <c r="C20" s="2">
        <f t="shared" si="1"/>
        <v>-8142.8571428571413</v>
      </c>
      <c r="D20" s="2">
        <f t="shared" si="0"/>
        <v>428.57142857142935</v>
      </c>
      <c r="E20" s="2">
        <f t="shared" si="0"/>
        <v>9000</v>
      </c>
      <c r="F20" s="2">
        <f t="shared" si="0"/>
        <v>17571.428571428572</v>
      </c>
      <c r="G20" s="2">
        <f t="shared" si="0"/>
        <v>26142.857142857145</v>
      </c>
      <c r="H20" s="2">
        <f t="shared" si="0"/>
        <v>34714.285714285717</v>
      </c>
      <c r="I20" s="2">
        <f t="shared" si="0"/>
        <v>43285.714285714283</v>
      </c>
      <c r="J20" s="2">
        <f t="shared" si="0"/>
        <v>51857.142857142855</v>
      </c>
      <c r="K20" s="2">
        <f t="shared" si="0"/>
        <v>60428.571428571435</v>
      </c>
      <c r="L20" s="2">
        <f t="shared" si="0"/>
        <v>69000</v>
      </c>
    </row>
    <row r="21" spans="1:12">
      <c r="A21" s="15"/>
      <c r="B21">
        <v>8</v>
      </c>
      <c r="C21" s="2">
        <f t="shared" si="1"/>
        <v>-6937.5</v>
      </c>
      <c r="D21" s="2">
        <f t="shared" si="0"/>
        <v>1500</v>
      </c>
      <c r="E21" s="2">
        <f t="shared" si="0"/>
        <v>9937.5</v>
      </c>
      <c r="F21" s="2">
        <f t="shared" si="0"/>
        <v>18375</v>
      </c>
      <c r="G21" s="2">
        <f t="shared" si="0"/>
        <v>26812.5</v>
      </c>
      <c r="H21" s="2">
        <f t="shared" si="0"/>
        <v>35250</v>
      </c>
      <c r="I21" s="2">
        <f t="shared" si="0"/>
        <v>43687.5</v>
      </c>
      <c r="J21" s="2">
        <f t="shared" si="0"/>
        <v>52125</v>
      </c>
      <c r="K21" s="2">
        <f t="shared" si="0"/>
        <v>60562.5</v>
      </c>
      <c r="L21" s="2">
        <f t="shared" si="0"/>
        <v>69000</v>
      </c>
    </row>
    <row r="22" spans="1:12">
      <c r="A22" s="15"/>
      <c r="B22">
        <v>9</v>
      </c>
      <c r="C22" s="2">
        <f t="shared" si="1"/>
        <v>-6000</v>
      </c>
      <c r="D22" s="2">
        <f t="shared" si="0"/>
        <v>2333.3333333333339</v>
      </c>
      <c r="E22" s="2">
        <f t="shared" si="0"/>
        <v>10666.666666666668</v>
      </c>
      <c r="F22" s="2">
        <f t="shared" si="0"/>
        <v>19000</v>
      </c>
      <c r="G22" s="2">
        <f t="shared" si="0"/>
        <v>27333.333333333336</v>
      </c>
      <c r="H22" s="2">
        <f t="shared" si="0"/>
        <v>35666.666666666664</v>
      </c>
      <c r="I22" s="2">
        <f t="shared" si="0"/>
        <v>44000</v>
      </c>
      <c r="J22" s="2">
        <f t="shared" si="0"/>
        <v>52333.333333333336</v>
      </c>
      <c r="K22" s="2">
        <f t="shared" si="0"/>
        <v>60666.666666666672</v>
      </c>
      <c r="L22" s="2">
        <f t="shared" si="0"/>
        <v>69000</v>
      </c>
    </row>
    <row r="23" spans="1:12">
      <c r="A23" s="15"/>
      <c r="B23">
        <v>10</v>
      </c>
      <c r="C23" s="2">
        <f t="shared" si="1"/>
        <v>-5250</v>
      </c>
      <c r="D23" s="2">
        <f t="shared" si="0"/>
        <v>3000</v>
      </c>
      <c r="E23" s="2">
        <f t="shared" si="0"/>
        <v>11250</v>
      </c>
      <c r="F23" s="2">
        <f t="shared" si="0"/>
        <v>19500</v>
      </c>
      <c r="G23" s="2">
        <f t="shared" si="0"/>
        <v>27750</v>
      </c>
      <c r="H23" s="2">
        <f t="shared" si="0"/>
        <v>36000</v>
      </c>
      <c r="I23" s="2">
        <f t="shared" si="0"/>
        <v>44250</v>
      </c>
      <c r="J23" s="2">
        <f t="shared" si="0"/>
        <v>52500</v>
      </c>
      <c r="K23" s="2">
        <f t="shared" si="0"/>
        <v>60750</v>
      </c>
      <c r="L23" s="2">
        <f t="shared" si="0"/>
        <v>69000</v>
      </c>
    </row>
    <row r="24" spans="1:12"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A25" s="13" t="s">
        <v>13</v>
      </c>
      <c r="B25" s="14">
        <f>I3/I4</f>
        <v>4</v>
      </c>
      <c r="C25" s="2">
        <f>($B$3*C$10*$I$3*$B$5-$B$3*(1-C$10)*($I$3/$B25)*$B$5)-$D$6*$B$3</f>
        <v>-474750</v>
      </c>
      <c r="D25" s="2">
        <f t="shared" ref="D25:L25" si="2">($B$3*D$10*$I$3*$B$5-$B$3*(1-D$10)*($I$3/$B25)*$B$5)-$D$6*$B$3</f>
        <v>-6000</v>
      </c>
      <c r="E25" s="2">
        <f t="shared" si="2"/>
        <v>462750</v>
      </c>
      <c r="F25" s="2">
        <f t="shared" si="2"/>
        <v>931500</v>
      </c>
      <c r="G25" s="2">
        <f t="shared" si="2"/>
        <v>1400250</v>
      </c>
      <c r="H25" s="2">
        <f t="shared" si="2"/>
        <v>1869000</v>
      </c>
      <c r="I25" s="2">
        <f t="shared" si="2"/>
        <v>2337750</v>
      </c>
      <c r="J25" s="2">
        <f t="shared" si="2"/>
        <v>2806500</v>
      </c>
      <c r="K25" s="2">
        <f t="shared" si="2"/>
        <v>3275250</v>
      </c>
      <c r="L25" s="2">
        <f t="shared" si="2"/>
        <v>3744000</v>
      </c>
    </row>
    <row r="29" spans="1:12">
      <c r="A29" t="s">
        <v>14</v>
      </c>
    </row>
    <row r="32" spans="1:12">
      <c r="A32" s="3"/>
    </row>
    <row r="34" spans="1:5">
      <c r="C34" s="1"/>
    </row>
    <row r="36" spans="1:5">
      <c r="A36" s="3"/>
      <c r="B36" s="4"/>
      <c r="E36" s="2"/>
    </row>
    <row r="37" spans="1:5">
      <c r="B37" s="4"/>
      <c r="E37" s="2"/>
    </row>
    <row r="38" spans="1:5">
      <c r="A38" s="3"/>
    </row>
    <row r="39" spans="1:5">
      <c r="E39" s="2"/>
    </row>
    <row r="42" spans="1:5">
      <c r="A42" s="3"/>
    </row>
    <row r="45" spans="1:5">
      <c r="C45" s="2"/>
    </row>
    <row r="46" spans="1:5">
      <c r="C46" s="2"/>
    </row>
  </sheetData>
  <mergeCells count="1">
    <mergeCell ref="C9:L9"/>
  </mergeCells>
  <conditionalFormatting sqref="C11:L23 C25:L25">
    <cfRule type="cellIs" dxfId="32" priority="1" operator="lessThan">
      <formula>0</formula>
    </cfRule>
    <cfRule type="cellIs" dxfId="31" priority="2" operator="equal">
      <formula>0</formula>
    </cfRule>
    <cfRule type="cellIs" dxfId="30" priority="3" operator="greaterThan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B7" sqref="B7"/>
    </sheetView>
  </sheetViews>
  <sheetFormatPr baseColWidth="10" defaultRowHeight="15" x14ac:dyDescent="0"/>
  <cols>
    <col min="3" max="3" width="15.6640625" customWidth="1"/>
    <col min="4" max="8" width="12.83203125" bestFit="1" customWidth="1"/>
    <col min="9" max="11" width="11.83203125" bestFit="1" customWidth="1"/>
    <col min="12" max="13" width="12.1640625" bestFit="1" customWidth="1"/>
  </cols>
  <sheetData>
    <row r="1" spans="1:13" ht="20">
      <c r="A1" s="12" t="s">
        <v>10</v>
      </c>
    </row>
    <row r="2" spans="1:13" ht="16" thickBot="1"/>
    <row r="3" spans="1:13" ht="16" thickTop="1">
      <c r="A3" t="s">
        <v>0</v>
      </c>
      <c r="B3" s="8">
        <v>100</v>
      </c>
      <c r="C3" t="s">
        <v>4</v>
      </c>
      <c r="H3" s="5"/>
      <c r="I3" s="16"/>
      <c r="J3" s="5"/>
    </row>
    <row r="4" spans="1:13">
      <c r="B4" s="9"/>
      <c r="H4" s="5"/>
      <c r="I4" s="16"/>
      <c r="J4" s="5"/>
    </row>
    <row r="5" spans="1:13">
      <c r="A5" t="s">
        <v>1</v>
      </c>
      <c r="B5" s="10">
        <v>1</v>
      </c>
    </row>
    <row r="6" spans="1:13" ht="16" thickBot="1">
      <c r="A6" t="s">
        <v>12</v>
      </c>
      <c r="B6" s="11">
        <v>0</v>
      </c>
      <c r="C6" t="s">
        <v>11</v>
      </c>
      <c r="D6" s="2">
        <f>2*B6</f>
        <v>0</v>
      </c>
      <c r="E6" t="s">
        <v>6</v>
      </c>
    </row>
    <row r="7" spans="1:13" ht="16" thickTop="1"/>
    <row r="9" spans="1:13">
      <c r="D9" s="22" t="s">
        <v>2</v>
      </c>
      <c r="E9" s="22"/>
      <c r="F9" s="22"/>
      <c r="G9" s="22"/>
      <c r="H9" s="22"/>
      <c r="I9" s="22"/>
      <c r="J9" s="22"/>
      <c r="K9" s="22"/>
      <c r="L9" s="22"/>
      <c r="M9" s="22"/>
    </row>
    <row r="10" spans="1:13" ht="16" thickBot="1">
      <c r="C10" t="s">
        <v>13</v>
      </c>
      <c r="D10" s="1">
        <v>0.1</v>
      </c>
      <c r="E10" s="1">
        <v>0.2</v>
      </c>
      <c r="F10" s="1">
        <v>0.3</v>
      </c>
      <c r="G10" s="1">
        <v>0.4</v>
      </c>
      <c r="H10" s="1">
        <v>0.5</v>
      </c>
      <c r="I10" s="1">
        <v>0.6</v>
      </c>
      <c r="J10" s="1">
        <v>0.7</v>
      </c>
      <c r="K10" s="1">
        <v>0.8</v>
      </c>
      <c r="L10" s="1">
        <v>0.9</v>
      </c>
      <c r="M10" s="1">
        <v>1</v>
      </c>
    </row>
    <row r="11" spans="1:13" ht="16" thickTop="1">
      <c r="A11" s="15" t="s">
        <v>3</v>
      </c>
      <c r="B11" s="17">
        <v>1</v>
      </c>
      <c r="C11" s="25">
        <f>B11/B12</f>
        <v>0.2</v>
      </c>
      <c r="D11" s="23">
        <f>($B$3*D$10*$B$11*$B$5-$B$3*(1-D$10)*($B$11/$C11)*$B$5)-$D$6*$B$3</f>
        <v>-440</v>
      </c>
      <c r="E11" s="23">
        <f t="shared" ref="E11:M11" si="0">($B$3*E$10*$B$11*$B$5-$B$3*(1-E$10)*($B$11/$C11)*$B$5)-$D$6*$B$3</f>
        <v>-380</v>
      </c>
      <c r="F11" s="23">
        <f t="shared" si="0"/>
        <v>-320</v>
      </c>
      <c r="G11" s="23">
        <f t="shared" si="0"/>
        <v>-260</v>
      </c>
      <c r="H11" s="23">
        <f t="shared" si="0"/>
        <v>-200</v>
      </c>
      <c r="I11" s="23">
        <f t="shared" si="0"/>
        <v>-140</v>
      </c>
      <c r="J11" s="23">
        <f t="shared" si="0"/>
        <v>-80.000000000000028</v>
      </c>
      <c r="K11" s="23">
        <f t="shared" si="0"/>
        <v>-19.999999999999986</v>
      </c>
      <c r="L11" s="23">
        <f t="shared" si="0"/>
        <v>40.000000000000007</v>
      </c>
      <c r="M11" s="23">
        <f t="shared" si="0"/>
        <v>100</v>
      </c>
    </row>
    <row r="12" spans="1:13">
      <c r="A12" s="15" t="s">
        <v>15</v>
      </c>
      <c r="B12" s="18">
        <v>5</v>
      </c>
      <c r="C12" s="25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>
      <c r="A13" s="15" t="s">
        <v>3</v>
      </c>
      <c r="B13" s="18">
        <v>2</v>
      </c>
      <c r="C13" s="25">
        <f t="shared" ref="C13" si="1">B13/B14</f>
        <v>0.4</v>
      </c>
      <c r="D13" s="23">
        <f>($B$3*D$10*$B$13*$B$5-$B$3*(1-D$10)*($B$13/$C13)*$B$5)-$D$6*$B$3</f>
        <v>-430</v>
      </c>
      <c r="E13" s="23">
        <f t="shared" ref="E13:M13" si="2">($B$3*E$10*$B$13*$B$5-$B$3*(1-E$10)*($B$13/$C13)*$B$5)-$D$6*$B$3</f>
        <v>-360</v>
      </c>
      <c r="F13" s="23">
        <f t="shared" si="2"/>
        <v>-290</v>
      </c>
      <c r="G13" s="23">
        <f t="shared" si="2"/>
        <v>-220</v>
      </c>
      <c r="H13" s="23">
        <f t="shared" si="2"/>
        <v>-150</v>
      </c>
      <c r="I13" s="23">
        <f t="shared" si="2"/>
        <v>-80</v>
      </c>
      <c r="J13" s="23">
        <f t="shared" si="2"/>
        <v>-10.000000000000028</v>
      </c>
      <c r="K13" s="23">
        <f t="shared" si="2"/>
        <v>60.000000000000014</v>
      </c>
      <c r="L13" s="23">
        <f t="shared" si="2"/>
        <v>130</v>
      </c>
      <c r="M13" s="23">
        <f t="shared" si="2"/>
        <v>200</v>
      </c>
    </row>
    <row r="14" spans="1:13">
      <c r="A14" s="15" t="s">
        <v>15</v>
      </c>
      <c r="B14" s="19">
        <v>5</v>
      </c>
      <c r="C14" s="25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15" t="s">
        <v>3</v>
      </c>
      <c r="B15" s="20">
        <v>3</v>
      </c>
      <c r="C15" s="25">
        <f t="shared" ref="C15" si="3">B15/B16</f>
        <v>0.6</v>
      </c>
      <c r="D15" s="23">
        <f>($B$3*D$10*$B$15*$B$5-$B$3*(1-D$10)*($B$15/$C15)*$B$5)-$D$6*$B$3</f>
        <v>-420</v>
      </c>
      <c r="E15" s="23">
        <f t="shared" ref="E15:M15" si="4">($B$3*E$10*$B$15*$B$5-$B$3*(1-E$10)*($B$15/$C15)*$B$5)-$D$6*$B$3</f>
        <v>-340</v>
      </c>
      <c r="F15" s="23">
        <f t="shared" si="4"/>
        <v>-260</v>
      </c>
      <c r="G15" s="23">
        <f t="shared" si="4"/>
        <v>-180</v>
      </c>
      <c r="H15" s="23">
        <f t="shared" si="4"/>
        <v>-100</v>
      </c>
      <c r="I15" s="23">
        <f t="shared" si="4"/>
        <v>-20</v>
      </c>
      <c r="J15" s="23">
        <f t="shared" si="4"/>
        <v>59.999999999999972</v>
      </c>
      <c r="K15" s="23">
        <f t="shared" si="4"/>
        <v>140</v>
      </c>
      <c r="L15" s="23">
        <f t="shared" si="4"/>
        <v>220</v>
      </c>
      <c r="M15" s="23">
        <f t="shared" si="4"/>
        <v>300</v>
      </c>
    </row>
    <row r="16" spans="1:13">
      <c r="A16" s="15" t="s">
        <v>15</v>
      </c>
      <c r="B16" s="19">
        <v>5</v>
      </c>
      <c r="C16" s="25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>
      <c r="A17" s="15" t="s">
        <v>3</v>
      </c>
      <c r="B17" s="20">
        <v>4</v>
      </c>
      <c r="C17" s="25">
        <f t="shared" ref="C17" si="5">B17/B18</f>
        <v>0.8</v>
      </c>
      <c r="D17" s="23">
        <f>($B$3*D$10*$B$17*$B$5-$B$3*(1-D$10)*($B$17/$C17)*$B$5)-$D$6*$B$3</f>
        <v>-410</v>
      </c>
      <c r="E17" s="23">
        <f t="shared" ref="E17:M17" si="6">($B$3*E$10*$B$17*$B$5-$B$3*(1-E$10)*($B$17/$C17)*$B$5)-$D$6*$B$3</f>
        <v>-320</v>
      </c>
      <c r="F17" s="23">
        <f t="shared" si="6"/>
        <v>-230</v>
      </c>
      <c r="G17" s="23">
        <f t="shared" si="6"/>
        <v>-140</v>
      </c>
      <c r="H17" s="23">
        <f t="shared" si="6"/>
        <v>-50</v>
      </c>
      <c r="I17" s="23">
        <f t="shared" si="6"/>
        <v>40</v>
      </c>
      <c r="J17" s="23">
        <f t="shared" si="6"/>
        <v>129.99999999999997</v>
      </c>
      <c r="K17" s="23">
        <f t="shared" si="6"/>
        <v>220</v>
      </c>
      <c r="L17" s="23">
        <f t="shared" si="6"/>
        <v>310</v>
      </c>
      <c r="M17" s="23">
        <f t="shared" si="6"/>
        <v>400</v>
      </c>
    </row>
    <row r="18" spans="1:13">
      <c r="A18" s="15" t="s">
        <v>15</v>
      </c>
      <c r="B18" s="19">
        <v>5</v>
      </c>
      <c r="C18" s="25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>
      <c r="A19" s="15" t="s">
        <v>3</v>
      </c>
      <c r="B19" s="20">
        <v>5</v>
      </c>
      <c r="C19" s="25">
        <f t="shared" ref="C19:C21" si="7">B19/B20</f>
        <v>1</v>
      </c>
      <c r="D19" s="23">
        <f>($B$3*D$10*$B$19*$B$5-$B$3*(1-D$10)*($B$19/$C19)*$B$5)-$D$6*$B$3</f>
        <v>-400</v>
      </c>
      <c r="E19" s="23">
        <f t="shared" ref="E19:M19" si="8">($B$3*E$10*$B$19*$B$5-$B$3*(1-E$10)*($B$19/$C19)*$B$5)-$D$6*$B$3</f>
        <v>-300</v>
      </c>
      <c r="F19" s="23">
        <f t="shared" si="8"/>
        <v>-200</v>
      </c>
      <c r="G19" s="23">
        <f t="shared" si="8"/>
        <v>-100</v>
      </c>
      <c r="H19" s="23">
        <f t="shared" si="8"/>
        <v>0</v>
      </c>
      <c r="I19" s="23">
        <f t="shared" si="8"/>
        <v>100</v>
      </c>
      <c r="J19" s="23">
        <f t="shared" si="8"/>
        <v>199.99999999999997</v>
      </c>
      <c r="K19" s="23">
        <f t="shared" si="8"/>
        <v>300</v>
      </c>
      <c r="L19" s="23">
        <f t="shared" si="8"/>
        <v>400</v>
      </c>
      <c r="M19" s="23">
        <f t="shared" si="8"/>
        <v>500</v>
      </c>
    </row>
    <row r="20" spans="1:13">
      <c r="A20" s="15" t="s">
        <v>15</v>
      </c>
      <c r="B20" s="19">
        <v>5</v>
      </c>
      <c r="C20" s="25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>
      <c r="A21" s="15" t="s">
        <v>3</v>
      </c>
      <c r="B21" s="20">
        <v>100</v>
      </c>
      <c r="C21" s="24">
        <f t="shared" si="7"/>
        <v>4</v>
      </c>
      <c r="D21" s="23">
        <f>($B$3*D$10*$B$21*$B$5-$B$3*(1-D$10)*($B$21/$C21)*$B$5)-$D$6*$B$3</f>
        <v>-1250</v>
      </c>
      <c r="E21" s="23">
        <f t="shared" ref="E21:M21" si="9">($B$3*E$10*$B$21*$B$5-$B$3*(1-E$10)*($B$21/$C21)*$B$5)-$D$6*$B$3</f>
        <v>0</v>
      </c>
      <c r="F21" s="23">
        <f t="shared" si="9"/>
        <v>1250</v>
      </c>
      <c r="G21" s="23">
        <f t="shared" si="9"/>
        <v>2500</v>
      </c>
      <c r="H21" s="23">
        <f t="shared" si="9"/>
        <v>3750</v>
      </c>
      <c r="I21" s="23">
        <f t="shared" si="9"/>
        <v>5000</v>
      </c>
      <c r="J21" s="23">
        <f t="shared" si="9"/>
        <v>6250</v>
      </c>
      <c r="K21" s="23">
        <f t="shared" si="9"/>
        <v>7500</v>
      </c>
      <c r="L21" s="23">
        <f t="shared" si="9"/>
        <v>8750</v>
      </c>
      <c r="M21" s="23">
        <f t="shared" si="9"/>
        <v>10000</v>
      </c>
    </row>
    <row r="22" spans="1:13" ht="16" thickBot="1">
      <c r="A22" s="15" t="s">
        <v>15</v>
      </c>
      <c r="B22" s="21">
        <v>25</v>
      </c>
      <c r="C22" s="24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ht="16" thickTop="1"/>
  </sheetData>
  <mergeCells count="67">
    <mergeCell ref="J19:J20"/>
    <mergeCell ref="K19:K20"/>
    <mergeCell ref="L19:L20"/>
    <mergeCell ref="M19:M20"/>
    <mergeCell ref="E19:E20"/>
    <mergeCell ref="F19:F20"/>
    <mergeCell ref="G19:G20"/>
    <mergeCell ref="H19:H20"/>
    <mergeCell ref="I19:I20"/>
    <mergeCell ref="L15:L16"/>
    <mergeCell ref="M15:M16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K13:K14"/>
    <mergeCell ref="L13:L14"/>
    <mergeCell ref="M13:M14"/>
    <mergeCell ref="E15:E16"/>
    <mergeCell ref="F15:F16"/>
    <mergeCell ref="G15:G16"/>
    <mergeCell ref="H15:H16"/>
    <mergeCell ref="I15:I16"/>
    <mergeCell ref="J15:J16"/>
    <mergeCell ref="K15:K16"/>
    <mergeCell ref="E13:E14"/>
    <mergeCell ref="F13:F14"/>
    <mergeCell ref="G13:G14"/>
    <mergeCell ref="H13:H14"/>
    <mergeCell ref="I13:I14"/>
    <mergeCell ref="J13:J14"/>
    <mergeCell ref="C19:C20"/>
    <mergeCell ref="D13:D14"/>
    <mergeCell ref="D15:D16"/>
    <mergeCell ref="D17:D18"/>
    <mergeCell ref="D19:D20"/>
    <mergeCell ref="C13:C14"/>
    <mergeCell ref="C15:C16"/>
    <mergeCell ref="C17:C18"/>
    <mergeCell ref="D9:M9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C21:C22"/>
    <mergeCell ref="D21:D22"/>
    <mergeCell ref="E21:E22"/>
    <mergeCell ref="F21:F22"/>
    <mergeCell ref="G21:G22"/>
    <mergeCell ref="M21:M22"/>
    <mergeCell ref="H21:H22"/>
    <mergeCell ref="I21:I22"/>
    <mergeCell ref="J21:J22"/>
    <mergeCell ref="K21:K22"/>
    <mergeCell ref="L21:L22"/>
  </mergeCells>
  <conditionalFormatting sqref="D11:M11 D13:M13 D15:M15 D17:M17 D19:M19 D21:M21">
    <cfRule type="cellIs" dxfId="20" priority="1" operator="lessThan">
      <formula>0</formula>
    </cfRule>
    <cfRule type="cellIs" dxfId="19" priority="2" operator="equal">
      <formula>0</formula>
    </cfRule>
    <cfRule type="cellIs" dxfId="18" priority="3" operator="greaterThan">
      <formula>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Christophe BAUX</cp:lastModifiedBy>
  <dcterms:created xsi:type="dcterms:W3CDTF">2019-12-23T12:51:29Z</dcterms:created>
  <dcterms:modified xsi:type="dcterms:W3CDTF">2019-12-31T17:26:28Z</dcterms:modified>
  <cp:category/>
</cp:coreProperties>
</file>