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Bobo\Documents\Magazines\Bourse\"/>
    </mc:Choice>
  </mc:AlternateContent>
  <xr:revisionPtr revIDLastSave="0" documentId="13_ncr:1_{C9AB1765-E25F-4251-8E2F-D467526F73CD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2" i="1"/>
  <c r="I12" i="1" l="1"/>
  <c r="J12" i="1" s="1"/>
  <c r="G13" i="1" s="1"/>
  <c r="G12" i="1"/>
  <c r="C12" i="1"/>
  <c r="D12" i="1" s="1"/>
  <c r="I13" i="1" l="1"/>
  <c r="E12" i="1"/>
  <c r="F12" i="1" s="1"/>
  <c r="C13" i="1" s="1"/>
  <c r="I14" i="1" l="1"/>
  <c r="J13" i="1"/>
  <c r="G14" i="1" s="1"/>
  <c r="D13" i="1"/>
  <c r="E13" i="1" s="1"/>
  <c r="I15" i="1" l="1"/>
  <c r="J14" i="1"/>
  <c r="G15" i="1" s="1"/>
  <c r="F13" i="1"/>
  <c r="C14" i="1" s="1"/>
  <c r="D14" i="1" s="1"/>
  <c r="E14" i="1" s="1"/>
  <c r="I16" i="1" l="1"/>
  <c r="J15" i="1"/>
  <c r="G16" i="1" s="1"/>
  <c r="F14" i="1"/>
  <c r="C15" i="1" s="1"/>
  <c r="D15" i="1" s="1"/>
  <c r="E15" i="1" s="1"/>
  <c r="F15" i="1" s="1"/>
  <c r="C16" i="1" s="1"/>
  <c r="I17" i="1" l="1"/>
  <c r="J16" i="1"/>
  <c r="G17" i="1" s="1"/>
  <c r="D16" i="1"/>
  <c r="E16" i="1" s="1"/>
  <c r="F16" i="1" s="1"/>
  <c r="C17" i="1" s="1"/>
  <c r="I18" i="1" l="1"/>
  <c r="I19" i="1" s="1"/>
  <c r="J17" i="1"/>
  <c r="G18" i="1" s="1"/>
  <c r="D17" i="1"/>
  <c r="E17" i="1" s="1"/>
  <c r="J18" i="1" l="1"/>
  <c r="G19" i="1" s="1"/>
  <c r="F17" i="1"/>
  <c r="C18" i="1" s="1"/>
  <c r="D18" i="1" s="1"/>
  <c r="E18" i="1" s="1"/>
  <c r="I20" i="1" l="1"/>
  <c r="J19" i="1"/>
  <c r="G20" i="1" s="1"/>
  <c r="F18" i="1"/>
  <c r="C19" i="1" s="1"/>
  <c r="D19" i="1" s="1"/>
  <c r="E19" i="1" s="1"/>
  <c r="I21" i="1" l="1"/>
  <c r="J20" i="1"/>
  <c r="G21" i="1" s="1"/>
  <c r="F19" i="1"/>
  <c r="C20" i="1" s="1"/>
  <c r="D20" i="1" s="1"/>
  <c r="E20" i="1" s="1"/>
  <c r="I22" i="1" l="1"/>
  <c r="J21" i="1"/>
  <c r="G22" i="1" s="1"/>
  <c r="F20" i="1"/>
  <c r="C21" i="1" s="1"/>
  <c r="D21" i="1" s="1"/>
  <c r="E21" i="1" s="1"/>
  <c r="I23" i="1" l="1"/>
  <c r="J22" i="1"/>
  <c r="G23" i="1" s="1"/>
  <c r="F21" i="1"/>
  <c r="C22" i="1" s="1"/>
  <c r="D22" i="1" s="1"/>
  <c r="E22" i="1" s="1"/>
  <c r="F22" i="1" s="1"/>
  <c r="C23" i="1" s="1"/>
  <c r="I24" i="1" l="1"/>
  <c r="J23" i="1"/>
  <c r="G24" i="1" s="1"/>
  <c r="D23" i="1"/>
  <c r="E23" i="1" s="1"/>
  <c r="F23" i="1" s="1"/>
  <c r="C24" i="1" s="1"/>
  <c r="I25" i="1" l="1"/>
  <c r="J24" i="1"/>
  <c r="G25" i="1" s="1"/>
  <c r="D24" i="1"/>
  <c r="E24" i="1" s="1"/>
  <c r="F24" i="1" s="1"/>
  <c r="C25" i="1" s="1"/>
  <c r="I26" i="1" l="1"/>
  <c r="J25" i="1"/>
  <c r="G26" i="1" s="1"/>
  <c r="D25" i="1"/>
  <c r="E25" i="1" s="1"/>
  <c r="I27" i="1" l="1"/>
  <c r="J26" i="1"/>
  <c r="G27" i="1" s="1"/>
  <c r="F25" i="1"/>
  <c r="C26" i="1" s="1"/>
  <c r="D26" i="1" s="1"/>
  <c r="E26" i="1" s="1"/>
  <c r="I28" i="1" l="1"/>
  <c r="J27" i="1"/>
  <c r="G28" i="1" s="1"/>
  <c r="F26" i="1"/>
  <c r="C27" i="1" s="1"/>
  <c r="D27" i="1" s="1"/>
  <c r="E27" i="1" s="1"/>
  <c r="F27" i="1" s="1"/>
  <c r="C28" i="1" s="1"/>
  <c r="D28" i="1" s="1"/>
  <c r="I29" i="1" l="1"/>
  <c r="J28" i="1"/>
  <c r="G29" i="1" s="1"/>
  <c r="E28" i="1"/>
  <c r="I30" i="1" l="1"/>
  <c r="J29" i="1"/>
  <c r="G30" i="1" s="1"/>
  <c r="F28" i="1"/>
  <c r="C29" i="1" s="1"/>
  <c r="D29" i="1" s="1"/>
  <c r="I31" i="1" l="1"/>
  <c r="O4" i="1" s="1"/>
  <c r="P4" i="1" s="1"/>
  <c r="J30" i="1"/>
  <c r="G31" i="1" s="1"/>
  <c r="E29" i="1"/>
  <c r="I32" i="1" l="1"/>
  <c r="J31" i="1"/>
  <c r="G32" i="1" s="1"/>
  <c r="F29" i="1"/>
  <c r="C30" i="1" s="1"/>
  <c r="D30" i="1" s="1"/>
  <c r="I33" i="1" l="1"/>
  <c r="J32" i="1"/>
  <c r="G33" i="1" s="1"/>
  <c r="E30" i="1"/>
  <c r="I34" i="1" l="1"/>
  <c r="J33" i="1"/>
  <c r="G34" i="1" s="1"/>
  <c r="F30" i="1"/>
  <c r="C31" i="1" s="1"/>
  <c r="D31" i="1" s="1"/>
  <c r="I35" i="1" l="1"/>
  <c r="J34" i="1"/>
  <c r="G35" i="1" s="1"/>
  <c r="E31" i="1"/>
  <c r="I36" i="1" l="1"/>
  <c r="J35" i="1"/>
  <c r="G36" i="1" s="1"/>
  <c r="F31" i="1"/>
  <c r="M4" i="1"/>
  <c r="N4" i="1" s="1"/>
  <c r="I37" i="1" l="1"/>
  <c r="J36" i="1"/>
  <c r="G37" i="1" s="1"/>
  <c r="C32" i="1"/>
  <c r="I38" i="1" l="1"/>
  <c r="J37" i="1"/>
  <c r="G38" i="1" s="1"/>
  <c r="D32" i="1"/>
  <c r="E32" i="1" s="1"/>
  <c r="F32" i="1" s="1"/>
  <c r="C33" i="1" s="1"/>
  <c r="I39" i="1" l="1"/>
  <c r="J38" i="1"/>
  <c r="G39" i="1" s="1"/>
  <c r="D33" i="1"/>
  <c r="E33" i="1" s="1"/>
  <c r="F33" i="1" s="1"/>
  <c r="C34" i="1" s="1"/>
  <c r="I40" i="1" l="1"/>
  <c r="J39" i="1"/>
  <c r="G40" i="1" s="1"/>
  <c r="D34" i="1"/>
  <c r="E34" i="1" s="1"/>
  <c r="F34" i="1" s="1"/>
  <c r="C35" i="1" s="1"/>
  <c r="I41" i="1" l="1"/>
  <c r="J40" i="1"/>
  <c r="G41" i="1" s="1"/>
  <c r="D35" i="1"/>
  <c r="E35" i="1" s="1"/>
  <c r="F35" i="1" s="1"/>
  <c r="C36" i="1" s="1"/>
  <c r="I42" i="1" l="1"/>
  <c r="J41" i="1"/>
  <c r="G42" i="1" s="1"/>
  <c r="D36" i="1"/>
  <c r="E36" i="1" s="1"/>
  <c r="F36" i="1" s="1"/>
  <c r="C37" i="1" s="1"/>
  <c r="I43" i="1" l="1"/>
  <c r="J42" i="1"/>
  <c r="G43" i="1" s="1"/>
  <c r="D37" i="1"/>
  <c r="E37" i="1" s="1"/>
  <c r="F37" i="1" s="1"/>
  <c r="C38" i="1" s="1"/>
  <c r="I44" i="1" l="1"/>
  <c r="J43" i="1"/>
  <c r="G44" i="1" s="1"/>
  <c r="D38" i="1"/>
  <c r="E38" i="1" s="1"/>
  <c r="F38" i="1" s="1"/>
  <c r="C39" i="1" s="1"/>
  <c r="I45" i="1" l="1"/>
  <c r="J44" i="1"/>
  <c r="G45" i="1" s="1"/>
  <c r="D39" i="1"/>
  <c r="E39" i="1" s="1"/>
  <c r="F39" i="1" s="1"/>
  <c r="C40" i="1" s="1"/>
  <c r="I46" i="1" l="1"/>
  <c r="J45" i="1"/>
  <c r="G46" i="1" s="1"/>
  <c r="D40" i="1"/>
  <c r="E40" i="1" s="1"/>
  <c r="F40" i="1" s="1"/>
  <c r="C41" i="1" s="1"/>
  <c r="I47" i="1" l="1"/>
  <c r="J46" i="1"/>
  <c r="G47" i="1" s="1"/>
  <c r="D41" i="1"/>
  <c r="E41" i="1" s="1"/>
  <c r="F41" i="1" s="1"/>
  <c r="C42" i="1" s="1"/>
  <c r="I48" i="1" l="1"/>
  <c r="J47" i="1"/>
  <c r="G48" i="1" s="1"/>
  <c r="D42" i="1"/>
  <c r="E42" i="1" s="1"/>
  <c r="F42" i="1" s="1"/>
  <c r="C43" i="1" s="1"/>
  <c r="I49" i="1" l="1"/>
  <c r="J48" i="1"/>
  <c r="G49" i="1" s="1"/>
  <c r="D43" i="1"/>
  <c r="E43" i="1" s="1"/>
  <c r="F43" i="1" s="1"/>
  <c r="C44" i="1" s="1"/>
  <c r="I50" i="1" l="1"/>
  <c r="J49" i="1"/>
  <c r="G50" i="1" s="1"/>
  <c r="D44" i="1"/>
  <c r="E44" i="1" s="1"/>
  <c r="F44" i="1" s="1"/>
  <c r="C45" i="1" s="1"/>
  <c r="I51" i="1" l="1"/>
  <c r="O5" i="1" s="1"/>
  <c r="J50" i="1"/>
  <c r="G51" i="1" s="1"/>
  <c r="D45" i="1"/>
  <c r="E45" i="1" s="1"/>
  <c r="F45" i="1" s="1"/>
  <c r="C46" i="1" s="1"/>
  <c r="P5" i="1" l="1"/>
  <c r="I52" i="1"/>
  <c r="J51" i="1"/>
  <c r="G52" i="1" s="1"/>
  <c r="D46" i="1"/>
  <c r="E46" i="1" s="1"/>
  <c r="F46" i="1" s="1"/>
  <c r="C47" i="1" s="1"/>
  <c r="I53" i="1" l="1"/>
  <c r="J52" i="1"/>
  <c r="G53" i="1" s="1"/>
  <c r="D47" i="1"/>
  <c r="E47" i="1" s="1"/>
  <c r="F47" i="1" s="1"/>
  <c r="C48" i="1" s="1"/>
  <c r="I54" i="1" l="1"/>
  <c r="J53" i="1"/>
  <c r="G54" i="1" s="1"/>
  <c r="D48" i="1"/>
  <c r="E48" i="1" s="1"/>
  <c r="F48" i="1" s="1"/>
  <c r="C49" i="1" s="1"/>
  <c r="I55" i="1" l="1"/>
  <c r="J54" i="1"/>
  <c r="G55" i="1" s="1"/>
  <c r="D49" i="1"/>
  <c r="E49" i="1" s="1"/>
  <c r="F49" i="1" s="1"/>
  <c r="C50" i="1" s="1"/>
  <c r="I56" i="1" l="1"/>
  <c r="J55" i="1"/>
  <c r="G56" i="1" s="1"/>
  <c r="D50" i="1"/>
  <c r="E50" i="1" s="1"/>
  <c r="F50" i="1" s="1"/>
  <c r="C51" i="1" s="1"/>
  <c r="I57" i="1" l="1"/>
  <c r="J56" i="1"/>
  <c r="G57" i="1" s="1"/>
  <c r="D51" i="1"/>
  <c r="E51" i="1" s="1"/>
  <c r="I58" i="1" l="1"/>
  <c r="J57" i="1"/>
  <c r="G58" i="1" s="1"/>
  <c r="F51" i="1"/>
  <c r="C52" i="1" s="1"/>
  <c r="M5" i="1"/>
  <c r="N5" i="1" s="1"/>
  <c r="I59" i="1" l="1"/>
  <c r="J58" i="1"/>
  <c r="G59" i="1" s="1"/>
  <c r="D52" i="1"/>
  <c r="E52" i="1" s="1"/>
  <c r="F52" i="1" s="1"/>
  <c r="C53" i="1" s="1"/>
  <c r="I60" i="1" l="1"/>
  <c r="J59" i="1"/>
  <c r="G60" i="1" s="1"/>
  <c r="D53" i="1"/>
  <c r="E53" i="1" s="1"/>
  <c r="F53" i="1" s="1"/>
  <c r="C54" i="1" s="1"/>
  <c r="I61" i="1" l="1"/>
  <c r="J60" i="1"/>
  <c r="G61" i="1" s="1"/>
  <c r="D54" i="1"/>
  <c r="E54" i="1" s="1"/>
  <c r="F54" i="1" s="1"/>
  <c r="C55" i="1" s="1"/>
  <c r="I62" i="1" l="1"/>
  <c r="J61" i="1"/>
  <c r="G62" i="1" s="1"/>
  <c r="D55" i="1"/>
  <c r="E55" i="1" s="1"/>
  <c r="F55" i="1" s="1"/>
  <c r="C56" i="1" s="1"/>
  <c r="I63" i="1" l="1"/>
  <c r="J62" i="1"/>
  <c r="G63" i="1" s="1"/>
  <c r="D56" i="1"/>
  <c r="E56" i="1" s="1"/>
  <c r="F56" i="1" s="1"/>
  <c r="C57" i="1" s="1"/>
  <c r="I64" i="1" l="1"/>
  <c r="J63" i="1"/>
  <c r="G64" i="1" s="1"/>
  <c r="D57" i="1"/>
  <c r="E57" i="1" s="1"/>
  <c r="F57" i="1" s="1"/>
  <c r="C58" i="1" s="1"/>
  <c r="I65" i="1" l="1"/>
  <c r="J64" i="1"/>
  <c r="G65" i="1" s="1"/>
  <c r="D58" i="1"/>
  <c r="E58" i="1" s="1"/>
  <c r="F58" i="1" s="1"/>
  <c r="C59" i="1" s="1"/>
  <c r="I66" i="1" l="1"/>
  <c r="J65" i="1"/>
  <c r="G66" i="1" s="1"/>
  <c r="D59" i="1"/>
  <c r="E59" i="1" s="1"/>
  <c r="F59" i="1" s="1"/>
  <c r="C60" i="1" s="1"/>
  <c r="I67" i="1" l="1"/>
  <c r="J66" i="1"/>
  <c r="G67" i="1" s="1"/>
  <c r="D60" i="1"/>
  <c r="E60" i="1" s="1"/>
  <c r="F60" i="1" s="1"/>
  <c r="C61" i="1" s="1"/>
  <c r="I68" i="1" l="1"/>
  <c r="J67" i="1"/>
  <c r="G68" i="1" s="1"/>
  <c r="D61" i="1"/>
  <c r="E61" i="1" s="1"/>
  <c r="F61" i="1" s="1"/>
  <c r="C62" i="1" s="1"/>
  <c r="I69" i="1" l="1"/>
  <c r="J68" i="1"/>
  <c r="G69" i="1" s="1"/>
  <c r="D62" i="1"/>
  <c r="E62" i="1" s="1"/>
  <c r="F62" i="1" s="1"/>
  <c r="C63" i="1" s="1"/>
  <c r="I70" i="1" l="1"/>
  <c r="J69" i="1"/>
  <c r="G70" i="1" s="1"/>
  <c r="D63" i="1"/>
  <c r="E63" i="1" s="1"/>
  <c r="F63" i="1" s="1"/>
  <c r="C64" i="1" s="1"/>
  <c r="I71" i="1" l="1"/>
  <c r="O6" i="1" s="1"/>
  <c r="J70" i="1"/>
  <c r="G71" i="1" s="1"/>
  <c r="D64" i="1"/>
  <c r="E64" i="1" s="1"/>
  <c r="F64" i="1" s="1"/>
  <c r="C65" i="1" s="1"/>
  <c r="P6" i="1" l="1"/>
  <c r="I72" i="1"/>
  <c r="J71" i="1"/>
  <c r="G72" i="1" s="1"/>
  <c r="D65" i="1"/>
  <c r="E65" i="1" s="1"/>
  <c r="F65" i="1" s="1"/>
  <c r="C66" i="1" s="1"/>
  <c r="I73" i="1" l="1"/>
  <c r="J72" i="1"/>
  <c r="G73" i="1" s="1"/>
  <c r="D66" i="1"/>
  <c r="E66" i="1" s="1"/>
  <c r="F66" i="1" s="1"/>
  <c r="C67" i="1" s="1"/>
  <c r="I74" i="1" l="1"/>
  <c r="J73" i="1"/>
  <c r="G74" i="1" s="1"/>
  <c r="D67" i="1"/>
  <c r="E67" i="1" s="1"/>
  <c r="F67" i="1" s="1"/>
  <c r="C68" i="1" s="1"/>
  <c r="I75" i="1" l="1"/>
  <c r="J74" i="1"/>
  <c r="G75" i="1" s="1"/>
  <c r="D68" i="1"/>
  <c r="E68" i="1" s="1"/>
  <c r="F68" i="1" s="1"/>
  <c r="C69" i="1" s="1"/>
  <c r="I76" i="1" l="1"/>
  <c r="J75" i="1"/>
  <c r="G76" i="1" s="1"/>
  <c r="D69" i="1"/>
  <c r="E69" i="1" s="1"/>
  <c r="F69" i="1" s="1"/>
  <c r="C70" i="1" s="1"/>
  <c r="I77" i="1" l="1"/>
  <c r="J76" i="1"/>
  <c r="G77" i="1" s="1"/>
  <c r="D70" i="1"/>
  <c r="E70" i="1" s="1"/>
  <c r="F70" i="1" s="1"/>
  <c r="C71" i="1" s="1"/>
  <c r="I78" i="1" l="1"/>
  <c r="J77" i="1"/>
  <c r="G78" i="1" s="1"/>
  <c r="D71" i="1"/>
  <c r="E71" i="1" s="1"/>
  <c r="I79" i="1" l="1"/>
  <c r="J78" i="1"/>
  <c r="G79" i="1" s="1"/>
  <c r="F71" i="1"/>
  <c r="C72" i="1" s="1"/>
  <c r="M6" i="1"/>
  <c r="N6" i="1" s="1"/>
  <c r="I80" i="1" l="1"/>
  <c r="J79" i="1"/>
  <c r="G80" i="1" s="1"/>
  <c r="D72" i="1"/>
  <c r="E72" i="1" s="1"/>
  <c r="F72" i="1" s="1"/>
  <c r="C73" i="1" s="1"/>
  <c r="I81" i="1" l="1"/>
  <c r="J80" i="1"/>
  <c r="G81" i="1" s="1"/>
  <c r="D73" i="1"/>
  <c r="E73" i="1" s="1"/>
  <c r="F73" i="1" s="1"/>
  <c r="C74" i="1" s="1"/>
  <c r="I82" i="1" l="1"/>
  <c r="J81" i="1"/>
  <c r="G82" i="1" s="1"/>
  <c r="D74" i="1"/>
  <c r="E74" i="1" s="1"/>
  <c r="F74" i="1" s="1"/>
  <c r="C75" i="1" s="1"/>
  <c r="I83" i="1" l="1"/>
  <c r="J82" i="1"/>
  <c r="G83" i="1" s="1"/>
  <c r="D75" i="1"/>
  <c r="E75" i="1" s="1"/>
  <c r="F75" i="1" s="1"/>
  <c r="C76" i="1" s="1"/>
  <c r="I84" i="1" l="1"/>
  <c r="J83" i="1"/>
  <c r="G84" i="1" s="1"/>
  <c r="D76" i="1"/>
  <c r="E76" i="1" s="1"/>
  <c r="F76" i="1" s="1"/>
  <c r="C77" i="1" s="1"/>
  <c r="I85" i="1" l="1"/>
  <c r="J84" i="1"/>
  <c r="G85" i="1" s="1"/>
  <c r="D77" i="1"/>
  <c r="E77" i="1" s="1"/>
  <c r="F77" i="1" s="1"/>
  <c r="C78" i="1" s="1"/>
  <c r="I86" i="1" l="1"/>
  <c r="J85" i="1"/>
  <c r="G86" i="1" s="1"/>
  <c r="D78" i="1"/>
  <c r="E78" i="1" s="1"/>
  <c r="F78" i="1" s="1"/>
  <c r="C79" i="1" s="1"/>
  <c r="I87" i="1" l="1"/>
  <c r="J86" i="1"/>
  <c r="G87" i="1" s="1"/>
  <c r="D79" i="1"/>
  <c r="E79" i="1" s="1"/>
  <c r="F79" i="1" s="1"/>
  <c r="C80" i="1" s="1"/>
  <c r="I88" i="1" l="1"/>
  <c r="J87" i="1"/>
  <c r="G88" i="1" s="1"/>
  <c r="D80" i="1"/>
  <c r="E80" i="1" s="1"/>
  <c r="F80" i="1" s="1"/>
  <c r="C81" i="1" s="1"/>
  <c r="I89" i="1" l="1"/>
  <c r="J88" i="1"/>
  <c r="G89" i="1" s="1"/>
  <c r="D81" i="1"/>
  <c r="E81" i="1" s="1"/>
  <c r="F81" i="1" s="1"/>
  <c r="C82" i="1" s="1"/>
  <c r="I90" i="1" l="1"/>
  <c r="J89" i="1"/>
  <c r="G90" i="1" s="1"/>
  <c r="D82" i="1"/>
  <c r="E82" i="1" s="1"/>
  <c r="F82" i="1" s="1"/>
  <c r="C83" i="1" s="1"/>
  <c r="I91" i="1" l="1"/>
  <c r="O7" i="1" s="1"/>
  <c r="J90" i="1"/>
  <c r="G91" i="1" s="1"/>
  <c r="D83" i="1"/>
  <c r="E83" i="1" s="1"/>
  <c r="F83" i="1" s="1"/>
  <c r="C84" i="1" s="1"/>
  <c r="P7" i="1" l="1"/>
  <c r="I92" i="1"/>
  <c r="J91" i="1"/>
  <c r="G92" i="1" s="1"/>
  <c r="D84" i="1"/>
  <c r="E84" i="1" s="1"/>
  <c r="F84" i="1" s="1"/>
  <c r="C85" i="1" s="1"/>
  <c r="I93" i="1" l="1"/>
  <c r="J92" i="1"/>
  <c r="G93" i="1" s="1"/>
  <c r="D85" i="1"/>
  <c r="E85" i="1" s="1"/>
  <c r="F85" i="1" s="1"/>
  <c r="C86" i="1" s="1"/>
  <c r="I94" i="1" l="1"/>
  <c r="J93" i="1"/>
  <c r="G94" i="1" s="1"/>
  <c r="D86" i="1"/>
  <c r="E86" i="1" s="1"/>
  <c r="F86" i="1" s="1"/>
  <c r="C87" i="1" s="1"/>
  <c r="I95" i="1" l="1"/>
  <c r="J94" i="1"/>
  <c r="G95" i="1" s="1"/>
  <c r="D87" i="1"/>
  <c r="E87" i="1" s="1"/>
  <c r="F87" i="1" s="1"/>
  <c r="C88" i="1" s="1"/>
  <c r="I96" i="1" l="1"/>
  <c r="J95" i="1"/>
  <c r="G96" i="1" s="1"/>
  <c r="D88" i="1"/>
  <c r="E88" i="1" s="1"/>
  <c r="F88" i="1" s="1"/>
  <c r="C89" i="1" s="1"/>
  <c r="I97" i="1" l="1"/>
  <c r="J96" i="1"/>
  <c r="G97" i="1" s="1"/>
  <c r="D89" i="1"/>
  <c r="E89" i="1" s="1"/>
  <c r="F89" i="1" s="1"/>
  <c r="C90" i="1" s="1"/>
  <c r="I98" i="1" l="1"/>
  <c r="J97" i="1"/>
  <c r="G98" i="1" s="1"/>
  <c r="D90" i="1"/>
  <c r="E90" i="1" s="1"/>
  <c r="F90" i="1" s="1"/>
  <c r="C91" i="1" s="1"/>
  <c r="I99" i="1" l="1"/>
  <c r="J98" i="1"/>
  <c r="G99" i="1" s="1"/>
  <c r="D91" i="1"/>
  <c r="E91" i="1" s="1"/>
  <c r="I100" i="1" l="1"/>
  <c r="J99" i="1"/>
  <c r="G100" i="1" s="1"/>
  <c r="M7" i="1"/>
  <c r="N7" i="1" s="1"/>
  <c r="F91" i="1"/>
  <c r="C92" i="1" s="1"/>
  <c r="I101" i="1" l="1"/>
  <c r="J100" i="1"/>
  <c r="G101" i="1" s="1"/>
  <c r="D92" i="1"/>
  <c r="E92" i="1" s="1"/>
  <c r="F92" i="1" s="1"/>
  <c r="C93" i="1" s="1"/>
  <c r="I102" i="1" l="1"/>
  <c r="J101" i="1"/>
  <c r="G102" i="1" s="1"/>
  <c r="D93" i="1"/>
  <c r="E93" i="1" s="1"/>
  <c r="F93" i="1" s="1"/>
  <c r="C94" i="1" s="1"/>
  <c r="I103" i="1" l="1"/>
  <c r="J102" i="1"/>
  <c r="G103" i="1" s="1"/>
  <c r="D94" i="1"/>
  <c r="E94" i="1" s="1"/>
  <c r="F94" i="1" s="1"/>
  <c r="C95" i="1" s="1"/>
  <c r="I104" i="1" l="1"/>
  <c r="J103" i="1"/>
  <c r="G104" i="1" s="1"/>
  <c r="D95" i="1"/>
  <c r="E95" i="1" s="1"/>
  <c r="F95" i="1" s="1"/>
  <c r="C96" i="1" s="1"/>
  <c r="I105" i="1" l="1"/>
  <c r="J104" i="1"/>
  <c r="G105" i="1" s="1"/>
  <c r="D96" i="1"/>
  <c r="E96" i="1" s="1"/>
  <c r="F96" i="1" s="1"/>
  <c r="C97" i="1" s="1"/>
  <c r="I106" i="1" l="1"/>
  <c r="J105" i="1"/>
  <c r="G106" i="1" s="1"/>
  <c r="D97" i="1"/>
  <c r="E97" i="1" s="1"/>
  <c r="F97" i="1" s="1"/>
  <c r="C98" i="1" s="1"/>
  <c r="I107" i="1" l="1"/>
  <c r="J106" i="1"/>
  <c r="G107" i="1" s="1"/>
  <c r="D98" i="1"/>
  <c r="E98" i="1" s="1"/>
  <c r="F98" i="1" s="1"/>
  <c r="C99" i="1" s="1"/>
  <c r="I108" i="1" l="1"/>
  <c r="J107" i="1"/>
  <c r="G108" i="1" s="1"/>
  <c r="D99" i="1"/>
  <c r="E99" i="1" s="1"/>
  <c r="F99" i="1" s="1"/>
  <c r="C100" i="1" s="1"/>
  <c r="I109" i="1" l="1"/>
  <c r="J108" i="1"/>
  <c r="G109" i="1" s="1"/>
  <c r="D100" i="1"/>
  <c r="E100" i="1" s="1"/>
  <c r="F100" i="1" s="1"/>
  <c r="C101" i="1" s="1"/>
  <c r="I110" i="1" l="1"/>
  <c r="J109" i="1"/>
  <c r="G110" i="1" s="1"/>
  <c r="D101" i="1"/>
  <c r="E101" i="1" s="1"/>
  <c r="F101" i="1" s="1"/>
  <c r="C102" i="1" s="1"/>
  <c r="I111" i="1" l="1"/>
  <c r="O8" i="1" s="1"/>
  <c r="J110" i="1"/>
  <c r="G111" i="1" s="1"/>
  <c r="D102" i="1"/>
  <c r="E102" i="1" s="1"/>
  <c r="F102" i="1" s="1"/>
  <c r="C103" i="1" s="1"/>
  <c r="P8" i="1" l="1"/>
  <c r="I112" i="1"/>
  <c r="J111" i="1"/>
  <c r="G112" i="1" s="1"/>
  <c r="D103" i="1"/>
  <c r="E103" i="1" s="1"/>
  <c r="F103" i="1" s="1"/>
  <c r="C104" i="1" s="1"/>
  <c r="I113" i="1" l="1"/>
  <c r="J112" i="1"/>
  <c r="G113" i="1" s="1"/>
  <c r="D104" i="1"/>
  <c r="E104" i="1" s="1"/>
  <c r="F104" i="1" s="1"/>
  <c r="C105" i="1" s="1"/>
  <c r="I114" i="1" l="1"/>
  <c r="J113" i="1"/>
  <c r="G114" i="1" s="1"/>
  <c r="D105" i="1"/>
  <c r="E105" i="1" s="1"/>
  <c r="F105" i="1" s="1"/>
  <c r="C106" i="1" s="1"/>
  <c r="I115" i="1" l="1"/>
  <c r="J114" i="1"/>
  <c r="G115" i="1" s="1"/>
  <c r="D106" i="1"/>
  <c r="E106" i="1" s="1"/>
  <c r="F106" i="1" s="1"/>
  <c r="C107" i="1" s="1"/>
  <c r="I116" i="1" l="1"/>
  <c r="J115" i="1"/>
  <c r="G116" i="1" s="1"/>
  <c r="D107" i="1"/>
  <c r="E107" i="1" s="1"/>
  <c r="F107" i="1" s="1"/>
  <c r="C108" i="1" s="1"/>
  <c r="I117" i="1" l="1"/>
  <c r="J116" i="1"/>
  <c r="G117" i="1" s="1"/>
  <c r="D108" i="1"/>
  <c r="E108" i="1" s="1"/>
  <c r="F108" i="1" s="1"/>
  <c r="C109" i="1" s="1"/>
  <c r="I118" i="1" l="1"/>
  <c r="J117" i="1"/>
  <c r="G118" i="1" s="1"/>
  <c r="D109" i="1"/>
  <c r="E109" i="1" s="1"/>
  <c r="F109" i="1" s="1"/>
  <c r="C110" i="1" s="1"/>
  <c r="I119" i="1" l="1"/>
  <c r="J118" i="1"/>
  <c r="G119" i="1" s="1"/>
  <c r="D110" i="1"/>
  <c r="E110" i="1" s="1"/>
  <c r="F110" i="1" s="1"/>
  <c r="C111" i="1" s="1"/>
  <c r="I120" i="1" l="1"/>
  <c r="J119" i="1"/>
  <c r="G120" i="1" s="1"/>
  <c r="D111" i="1"/>
  <c r="E111" i="1" s="1"/>
  <c r="I121" i="1" l="1"/>
  <c r="J120" i="1"/>
  <c r="G121" i="1" s="1"/>
  <c r="F111" i="1"/>
  <c r="C112" i="1" s="1"/>
  <c r="M8" i="1"/>
  <c r="N8" i="1" s="1"/>
  <c r="I122" i="1" l="1"/>
  <c r="J121" i="1"/>
  <c r="G122" i="1" s="1"/>
  <c r="D112" i="1"/>
  <c r="E112" i="1" s="1"/>
  <c r="F112" i="1" s="1"/>
  <c r="C113" i="1" s="1"/>
  <c r="I123" i="1" l="1"/>
  <c r="J122" i="1"/>
  <c r="G123" i="1" s="1"/>
  <c r="D113" i="1"/>
  <c r="E113" i="1" s="1"/>
  <c r="F113" i="1" s="1"/>
  <c r="C114" i="1" s="1"/>
  <c r="I124" i="1" l="1"/>
  <c r="J123" i="1"/>
  <c r="G124" i="1" s="1"/>
  <c r="D114" i="1"/>
  <c r="E114" i="1" s="1"/>
  <c r="F114" i="1" s="1"/>
  <c r="C115" i="1" s="1"/>
  <c r="I125" i="1" l="1"/>
  <c r="J124" i="1"/>
  <c r="G125" i="1" s="1"/>
  <c r="D115" i="1"/>
  <c r="E115" i="1" s="1"/>
  <c r="F115" i="1" s="1"/>
  <c r="C116" i="1" s="1"/>
  <c r="I126" i="1" l="1"/>
  <c r="J125" i="1"/>
  <c r="G126" i="1" s="1"/>
  <c r="D116" i="1"/>
  <c r="E116" i="1" s="1"/>
  <c r="F116" i="1" s="1"/>
  <c r="C117" i="1" s="1"/>
  <c r="I127" i="1" l="1"/>
  <c r="J126" i="1"/>
  <c r="G127" i="1" s="1"/>
  <c r="D117" i="1"/>
  <c r="E117" i="1" s="1"/>
  <c r="F117" i="1" s="1"/>
  <c r="C118" i="1" s="1"/>
  <c r="I128" i="1" l="1"/>
  <c r="J127" i="1"/>
  <c r="G128" i="1" s="1"/>
  <c r="D118" i="1"/>
  <c r="E118" i="1" s="1"/>
  <c r="F118" i="1" s="1"/>
  <c r="C119" i="1" s="1"/>
  <c r="I129" i="1" l="1"/>
  <c r="J128" i="1"/>
  <c r="G129" i="1" s="1"/>
  <c r="D119" i="1"/>
  <c r="E119" i="1" s="1"/>
  <c r="F119" i="1" s="1"/>
  <c r="C120" i="1" s="1"/>
  <c r="I130" i="1" l="1"/>
  <c r="J129" i="1"/>
  <c r="G130" i="1" s="1"/>
  <c r="D120" i="1"/>
  <c r="E120" i="1" s="1"/>
  <c r="F120" i="1" s="1"/>
  <c r="C121" i="1" s="1"/>
  <c r="I131" i="1" l="1"/>
  <c r="O9" i="1" s="1"/>
  <c r="J130" i="1"/>
  <c r="G131" i="1" s="1"/>
  <c r="D121" i="1"/>
  <c r="E121" i="1" s="1"/>
  <c r="F121" i="1" s="1"/>
  <c r="C122" i="1" s="1"/>
  <c r="P9" i="1" l="1"/>
  <c r="I132" i="1"/>
  <c r="J131" i="1"/>
  <c r="G132" i="1" s="1"/>
  <c r="D122" i="1"/>
  <c r="E122" i="1" s="1"/>
  <c r="F122" i="1" s="1"/>
  <c r="C123" i="1" s="1"/>
  <c r="I133" i="1" l="1"/>
  <c r="J132" i="1"/>
  <c r="G133" i="1" s="1"/>
  <c r="D123" i="1"/>
  <c r="E123" i="1" s="1"/>
  <c r="F123" i="1" s="1"/>
  <c r="C124" i="1" s="1"/>
  <c r="I134" i="1" l="1"/>
  <c r="J133" i="1"/>
  <c r="G134" i="1" s="1"/>
  <c r="D124" i="1"/>
  <c r="E124" i="1" s="1"/>
  <c r="F124" i="1" s="1"/>
  <c r="C125" i="1" s="1"/>
  <c r="I135" i="1" l="1"/>
  <c r="J134" i="1"/>
  <c r="G135" i="1" s="1"/>
  <c r="D125" i="1"/>
  <c r="E125" i="1" s="1"/>
  <c r="F125" i="1" s="1"/>
  <c r="C126" i="1" s="1"/>
  <c r="I136" i="1" l="1"/>
  <c r="J135" i="1"/>
  <c r="G136" i="1" s="1"/>
  <c r="D126" i="1"/>
  <c r="E126" i="1" s="1"/>
  <c r="F126" i="1" s="1"/>
  <c r="C127" i="1" s="1"/>
  <c r="I137" i="1" l="1"/>
  <c r="J136" i="1"/>
  <c r="G137" i="1" s="1"/>
  <c r="D127" i="1"/>
  <c r="E127" i="1" s="1"/>
  <c r="F127" i="1" s="1"/>
  <c r="C128" i="1" s="1"/>
  <c r="I138" i="1" l="1"/>
  <c r="J137" i="1"/>
  <c r="G138" i="1" s="1"/>
  <c r="D128" i="1"/>
  <c r="E128" i="1" s="1"/>
  <c r="F128" i="1" s="1"/>
  <c r="C129" i="1" s="1"/>
  <c r="I139" i="1" l="1"/>
  <c r="J138" i="1"/>
  <c r="G139" i="1" s="1"/>
  <c r="D129" i="1"/>
  <c r="E129" i="1" s="1"/>
  <c r="F129" i="1" s="1"/>
  <c r="C130" i="1" s="1"/>
  <c r="I140" i="1" l="1"/>
  <c r="J139" i="1"/>
  <c r="G140" i="1" s="1"/>
  <c r="D130" i="1"/>
  <c r="E130" i="1" s="1"/>
  <c r="F130" i="1" s="1"/>
  <c r="C131" i="1" s="1"/>
  <c r="I141" i="1" l="1"/>
  <c r="J140" i="1"/>
  <c r="G141" i="1" s="1"/>
  <c r="D131" i="1"/>
  <c r="E131" i="1" s="1"/>
  <c r="I142" i="1" l="1"/>
  <c r="J141" i="1"/>
  <c r="G142" i="1" s="1"/>
  <c r="F131" i="1"/>
  <c r="C132" i="1" s="1"/>
  <c r="M9" i="1"/>
  <c r="N9" i="1" s="1"/>
  <c r="I143" i="1" l="1"/>
  <c r="J142" i="1"/>
  <c r="G143" i="1" s="1"/>
  <c r="D132" i="1"/>
  <c r="E132" i="1" s="1"/>
  <c r="F132" i="1" s="1"/>
  <c r="C133" i="1" s="1"/>
  <c r="I144" i="1" l="1"/>
  <c r="J143" i="1"/>
  <c r="G144" i="1" s="1"/>
  <c r="D133" i="1"/>
  <c r="E133" i="1" s="1"/>
  <c r="F133" i="1" s="1"/>
  <c r="C134" i="1" s="1"/>
  <c r="I145" i="1" l="1"/>
  <c r="J144" i="1"/>
  <c r="G145" i="1" s="1"/>
  <c r="D134" i="1"/>
  <c r="E134" i="1" s="1"/>
  <c r="F134" i="1" s="1"/>
  <c r="C135" i="1" s="1"/>
  <c r="I146" i="1" l="1"/>
  <c r="J145" i="1"/>
  <c r="G146" i="1" s="1"/>
  <c r="D135" i="1"/>
  <c r="E135" i="1" s="1"/>
  <c r="F135" i="1" s="1"/>
  <c r="C136" i="1" s="1"/>
  <c r="I147" i="1" l="1"/>
  <c r="J146" i="1"/>
  <c r="G147" i="1" s="1"/>
  <c r="D136" i="1"/>
  <c r="E136" i="1" s="1"/>
  <c r="F136" i="1" s="1"/>
  <c r="C137" i="1" s="1"/>
  <c r="I148" i="1" l="1"/>
  <c r="J147" i="1"/>
  <c r="G148" i="1" s="1"/>
  <c r="D137" i="1"/>
  <c r="E137" i="1" s="1"/>
  <c r="F137" i="1" s="1"/>
  <c r="C138" i="1" s="1"/>
  <c r="I149" i="1" l="1"/>
  <c r="J148" i="1"/>
  <c r="G149" i="1" s="1"/>
  <c r="D138" i="1"/>
  <c r="E138" i="1" s="1"/>
  <c r="F138" i="1" s="1"/>
  <c r="C139" i="1" s="1"/>
  <c r="I150" i="1" l="1"/>
  <c r="J149" i="1"/>
  <c r="G150" i="1" s="1"/>
  <c r="D139" i="1"/>
  <c r="E139" i="1" s="1"/>
  <c r="F139" i="1" s="1"/>
  <c r="C140" i="1" s="1"/>
  <c r="I151" i="1" l="1"/>
  <c r="O10" i="1" s="1"/>
  <c r="P10" i="1" s="1"/>
  <c r="J150" i="1"/>
  <c r="G151" i="1" s="1"/>
  <c r="D140" i="1"/>
  <c r="E140" i="1" s="1"/>
  <c r="F140" i="1" s="1"/>
  <c r="C141" i="1" s="1"/>
  <c r="I152" i="1" l="1"/>
  <c r="J151" i="1"/>
  <c r="G152" i="1" s="1"/>
  <c r="D141" i="1"/>
  <c r="E141" i="1" s="1"/>
  <c r="F141" i="1" s="1"/>
  <c r="C142" i="1" s="1"/>
  <c r="I153" i="1" l="1"/>
  <c r="J152" i="1"/>
  <c r="G153" i="1" s="1"/>
  <c r="D142" i="1"/>
  <c r="E142" i="1" s="1"/>
  <c r="F142" i="1" s="1"/>
  <c r="C143" i="1" s="1"/>
  <c r="I154" i="1" l="1"/>
  <c r="J153" i="1"/>
  <c r="G154" i="1" s="1"/>
  <c r="D143" i="1"/>
  <c r="E143" i="1" s="1"/>
  <c r="F143" i="1" s="1"/>
  <c r="I155" i="1" l="1"/>
  <c r="J154" i="1"/>
  <c r="G155" i="1" s="1"/>
  <c r="C144" i="1"/>
  <c r="I156" i="1" l="1"/>
  <c r="J155" i="1"/>
  <c r="G156" i="1" s="1"/>
  <c r="D144" i="1"/>
  <c r="E144" i="1" s="1"/>
  <c r="F144" i="1" s="1"/>
  <c r="I157" i="1" l="1"/>
  <c r="J156" i="1"/>
  <c r="G157" i="1" s="1"/>
  <c r="C145" i="1"/>
  <c r="I158" i="1" l="1"/>
  <c r="J157" i="1"/>
  <c r="G158" i="1" s="1"/>
  <c r="D145" i="1"/>
  <c r="E145" i="1" s="1"/>
  <c r="F145" i="1" s="1"/>
  <c r="C146" i="1" s="1"/>
  <c r="I159" i="1" l="1"/>
  <c r="J158" i="1"/>
  <c r="G159" i="1" s="1"/>
  <c r="D146" i="1"/>
  <c r="E146" i="1" s="1"/>
  <c r="F146" i="1" s="1"/>
  <c r="C147" i="1" s="1"/>
  <c r="I160" i="1" l="1"/>
  <c r="J159" i="1"/>
  <c r="G160" i="1" s="1"/>
  <c r="D147" i="1"/>
  <c r="E147" i="1" s="1"/>
  <c r="F147" i="1" s="1"/>
  <c r="C148" i="1" s="1"/>
  <c r="I161" i="1" l="1"/>
  <c r="J160" i="1"/>
  <c r="G161" i="1" s="1"/>
  <c r="D148" i="1"/>
  <c r="E148" i="1" s="1"/>
  <c r="F148" i="1" s="1"/>
  <c r="C149" i="1" s="1"/>
  <c r="I162" i="1" l="1"/>
  <c r="J161" i="1"/>
  <c r="G162" i="1" s="1"/>
  <c r="D149" i="1"/>
  <c r="E149" i="1" s="1"/>
  <c r="F149" i="1" s="1"/>
  <c r="C150" i="1" s="1"/>
  <c r="I163" i="1" l="1"/>
  <c r="J162" i="1"/>
  <c r="G163" i="1" s="1"/>
  <c r="D150" i="1"/>
  <c r="E150" i="1" s="1"/>
  <c r="F150" i="1" s="1"/>
  <c r="C151" i="1" s="1"/>
  <c r="I164" i="1" l="1"/>
  <c r="J163" i="1"/>
  <c r="G164" i="1" s="1"/>
  <c r="D151" i="1"/>
  <c r="E151" i="1" s="1"/>
  <c r="I165" i="1" l="1"/>
  <c r="J164" i="1"/>
  <c r="G165" i="1" s="1"/>
  <c r="M10" i="1"/>
  <c r="N10" i="1" s="1"/>
  <c r="F151" i="1"/>
  <c r="C152" i="1" s="1"/>
  <c r="I166" i="1" l="1"/>
  <c r="J165" i="1"/>
  <c r="G166" i="1" s="1"/>
  <c r="D152" i="1"/>
  <c r="E152" i="1" s="1"/>
  <c r="F152" i="1" s="1"/>
  <c r="C153" i="1" s="1"/>
  <c r="I167" i="1" l="1"/>
  <c r="J166" i="1"/>
  <c r="G167" i="1" s="1"/>
  <c r="D153" i="1"/>
  <c r="E153" i="1" s="1"/>
  <c r="F153" i="1" s="1"/>
  <c r="C154" i="1" s="1"/>
  <c r="I168" i="1" l="1"/>
  <c r="J167" i="1"/>
  <c r="G168" i="1" s="1"/>
  <c r="D154" i="1"/>
  <c r="E154" i="1" s="1"/>
  <c r="F154" i="1" s="1"/>
  <c r="C155" i="1" s="1"/>
  <c r="I169" i="1" l="1"/>
  <c r="J168" i="1"/>
  <c r="G169" i="1" s="1"/>
  <c r="D155" i="1"/>
  <c r="E155" i="1" s="1"/>
  <c r="F155" i="1" s="1"/>
  <c r="C156" i="1" s="1"/>
  <c r="I170" i="1" l="1"/>
  <c r="J169" i="1"/>
  <c r="G170" i="1" s="1"/>
  <c r="D156" i="1"/>
  <c r="E156" i="1" s="1"/>
  <c r="F156" i="1" s="1"/>
  <c r="C157" i="1" s="1"/>
  <c r="I171" i="1" l="1"/>
  <c r="O11" i="1" s="1"/>
  <c r="P11" i="1" s="1"/>
  <c r="J170" i="1"/>
  <c r="G171" i="1" s="1"/>
  <c r="D157" i="1"/>
  <c r="E157" i="1" s="1"/>
  <c r="F157" i="1" s="1"/>
  <c r="C158" i="1" s="1"/>
  <c r="I172" i="1" l="1"/>
  <c r="J171" i="1"/>
  <c r="G172" i="1" s="1"/>
  <c r="D158" i="1"/>
  <c r="E158" i="1" s="1"/>
  <c r="F158" i="1" s="1"/>
  <c r="C159" i="1" s="1"/>
  <c r="I173" i="1" l="1"/>
  <c r="J172" i="1"/>
  <c r="G173" i="1" s="1"/>
  <c r="D159" i="1"/>
  <c r="E159" i="1" s="1"/>
  <c r="F159" i="1" s="1"/>
  <c r="C160" i="1" s="1"/>
  <c r="I174" i="1" l="1"/>
  <c r="J173" i="1"/>
  <c r="G174" i="1" s="1"/>
  <c r="D160" i="1"/>
  <c r="E160" i="1" s="1"/>
  <c r="F160" i="1" s="1"/>
  <c r="C161" i="1" s="1"/>
  <c r="I175" i="1" l="1"/>
  <c r="J174" i="1"/>
  <c r="G175" i="1" s="1"/>
  <c r="D161" i="1"/>
  <c r="E161" i="1" s="1"/>
  <c r="F161" i="1" s="1"/>
  <c r="C162" i="1" s="1"/>
  <c r="I176" i="1" l="1"/>
  <c r="J175" i="1"/>
  <c r="G176" i="1" s="1"/>
  <c r="D162" i="1"/>
  <c r="E162" i="1" s="1"/>
  <c r="F162" i="1" s="1"/>
  <c r="C163" i="1" s="1"/>
  <c r="I177" i="1" l="1"/>
  <c r="J176" i="1"/>
  <c r="G177" i="1" s="1"/>
  <c r="D163" i="1"/>
  <c r="E163" i="1" s="1"/>
  <c r="F163" i="1" s="1"/>
  <c r="C164" i="1" s="1"/>
  <c r="I178" i="1" l="1"/>
  <c r="J177" i="1"/>
  <c r="G178" i="1" s="1"/>
  <c r="D164" i="1"/>
  <c r="E164" i="1" s="1"/>
  <c r="F164" i="1" s="1"/>
  <c r="C165" i="1" s="1"/>
  <c r="I179" i="1" l="1"/>
  <c r="J178" i="1"/>
  <c r="G179" i="1" s="1"/>
  <c r="D165" i="1"/>
  <c r="E165" i="1" s="1"/>
  <c r="F165" i="1" s="1"/>
  <c r="C166" i="1" s="1"/>
  <c r="I180" i="1" l="1"/>
  <c r="J179" i="1"/>
  <c r="G180" i="1" s="1"/>
  <c r="D166" i="1"/>
  <c r="E166" i="1" s="1"/>
  <c r="F166" i="1" s="1"/>
  <c r="C167" i="1" s="1"/>
  <c r="I181" i="1" l="1"/>
  <c r="J180" i="1"/>
  <c r="G181" i="1" s="1"/>
  <c r="D167" i="1"/>
  <c r="E167" i="1" s="1"/>
  <c r="F167" i="1" s="1"/>
  <c r="C168" i="1" s="1"/>
  <c r="I182" i="1" l="1"/>
  <c r="J181" i="1"/>
  <c r="G182" i="1" s="1"/>
  <c r="D168" i="1"/>
  <c r="E168" i="1" s="1"/>
  <c r="F168" i="1" s="1"/>
  <c r="C169" i="1" s="1"/>
  <c r="I183" i="1" l="1"/>
  <c r="J182" i="1"/>
  <c r="G183" i="1" s="1"/>
  <c r="D169" i="1"/>
  <c r="E169" i="1" s="1"/>
  <c r="F169" i="1" s="1"/>
  <c r="C170" i="1" s="1"/>
  <c r="I184" i="1" l="1"/>
  <c r="J183" i="1"/>
  <c r="G184" i="1" s="1"/>
  <c r="D170" i="1"/>
  <c r="E170" i="1" s="1"/>
  <c r="F170" i="1" s="1"/>
  <c r="C171" i="1" s="1"/>
  <c r="I185" i="1" l="1"/>
  <c r="J184" i="1"/>
  <c r="G185" i="1" s="1"/>
  <c r="D171" i="1"/>
  <c r="E171" i="1" s="1"/>
  <c r="I186" i="1" l="1"/>
  <c r="J185" i="1"/>
  <c r="G186" i="1" s="1"/>
  <c r="M11" i="1"/>
  <c r="N11" i="1" s="1"/>
  <c r="F171" i="1"/>
  <c r="C172" i="1" s="1"/>
  <c r="I187" i="1" l="1"/>
  <c r="J186" i="1"/>
  <c r="G187" i="1" s="1"/>
  <c r="D172" i="1"/>
  <c r="E172" i="1" s="1"/>
  <c r="F172" i="1" s="1"/>
  <c r="I188" i="1" l="1"/>
  <c r="J187" i="1"/>
  <c r="G188" i="1" s="1"/>
  <c r="C173" i="1"/>
  <c r="I189" i="1" l="1"/>
  <c r="J188" i="1"/>
  <c r="G189" i="1" s="1"/>
  <c r="D173" i="1"/>
  <c r="E173" i="1" s="1"/>
  <c r="F173" i="1" s="1"/>
  <c r="C174" i="1" s="1"/>
  <c r="I190" i="1" l="1"/>
  <c r="J189" i="1"/>
  <c r="G190" i="1" s="1"/>
  <c r="D174" i="1"/>
  <c r="E174" i="1" s="1"/>
  <c r="F174" i="1" s="1"/>
  <c r="C175" i="1" s="1"/>
  <c r="I191" i="1" l="1"/>
  <c r="O12" i="1" s="1"/>
  <c r="P12" i="1" s="1"/>
  <c r="J190" i="1"/>
  <c r="G191" i="1" s="1"/>
  <c r="D175" i="1"/>
  <c r="E175" i="1" s="1"/>
  <c r="F175" i="1" s="1"/>
  <c r="C176" i="1" s="1"/>
  <c r="I192" i="1" l="1"/>
  <c r="J191" i="1"/>
  <c r="G192" i="1" s="1"/>
  <c r="D176" i="1"/>
  <c r="E176" i="1" s="1"/>
  <c r="F176" i="1" s="1"/>
  <c r="C177" i="1" s="1"/>
  <c r="I193" i="1" l="1"/>
  <c r="J192" i="1"/>
  <c r="G193" i="1" s="1"/>
  <c r="D177" i="1"/>
  <c r="E177" i="1" s="1"/>
  <c r="F177" i="1" s="1"/>
  <c r="C178" i="1" s="1"/>
  <c r="I194" i="1" l="1"/>
  <c r="J193" i="1"/>
  <c r="G194" i="1" s="1"/>
  <c r="D178" i="1"/>
  <c r="E178" i="1" s="1"/>
  <c r="F178" i="1" s="1"/>
  <c r="C179" i="1" s="1"/>
  <c r="I195" i="1" l="1"/>
  <c r="J194" i="1"/>
  <c r="G195" i="1" s="1"/>
  <c r="D179" i="1"/>
  <c r="E179" i="1" s="1"/>
  <c r="F179" i="1" s="1"/>
  <c r="C180" i="1" s="1"/>
  <c r="I196" i="1" l="1"/>
  <c r="J195" i="1"/>
  <c r="G196" i="1" s="1"/>
  <c r="D180" i="1"/>
  <c r="E180" i="1" s="1"/>
  <c r="F180" i="1" s="1"/>
  <c r="C181" i="1" s="1"/>
  <c r="I197" i="1" l="1"/>
  <c r="J196" i="1"/>
  <c r="G197" i="1" s="1"/>
  <c r="D181" i="1"/>
  <c r="E181" i="1" s="1"/>
  <c r="F181" i="1" s="1"/>
  <c r="C182" i="1" s="1"/>
  <c r="I198" i="1" l="1"/>
  <c r="J197" i="1"/>
  <c r="G198" i="1" s="1"/>
  <c r="D182" i="1"/>
  <c r="E182" i="1" s="1"/>
  <c r="F182" i="1" s="1"/>
  <c r="C183" i="1" s="1"/>
  <c r="I199" i="1" l="1"/>
  <c r="J198" i="1"/>
  <c r="G199" i="1" s="1"/>
  <c r="D183" i="1"/>
  <c r="E183" i="1" s="1"/>
  <c r="F183" i="1" s="1"/>
  <c r="C184" i="1" s="1"/>
  <c r="I200" i="1" l="1"/>
  <c r="J199" i="1"/>
  <c r="G200" i="1" s="1"/>
  <c r="D184" i="1"/>
  <c r="E184" i="1" s="1"/>
  <c r="F184" i="1" s="1"/>
  <c r="C185" i="1" s="1"/>
  <c r="I201" i="1" l="1"/>
  <c r="J200" i="1"/>
  <c r="G201" i="1" s="1"/>
  <c r="D185" i="1"/>
  <c r="E185" i="1" s="1"/>
  <c r="F185" i="1" s="1"/>
  <c r="I202" i="1" l="1"/>
  <c r="J201" i="1"/>
  <c r="G202" i="1" s="1"/>
  <c r="C186" i="1"/>
  <c r="I203" i="1" l="1"/>
  <c r="J202" i="1"/>
  <c r="G203" i="1" s="1"/>
  <c r="D186" i="1"/>
  <c r="E186" i="1" s="1"/>
  <c r="F186" i="1" s="1"/>
  <c r="C187" i="1" s="1"/>
  <c r="I204" i="1" l="1"/>
  <c r="J203" i="1"/>
  <c r="G204" i="1" s="1"/>
  <c r="D187" i="1"/>
  <c r="E187" i="1" s="1"/>
  <c r="F187" i="1" s="1"/>
  <c r="C188" i="1" s="1"/>
  <c r="I205" i="1" l="1"/>
  <c r="J204" i="1"/>
  <c r="G205" i="1" s="1"/>
  <c r="D188" i="1"/>
  <c r="E188" i="1" s="1"/>
  <c r="F188" i="1" s="1"/>
  <c r="C189" i="1" s="1"/>
  <c r="I206" i="1" l="1"/>
  <c r="J205" i="1"/>
  <c r="G206" i="1" s="1"/>
  <c r="D189" i="1"/>
  <c r="E189" i="1" s="1"/>
  <c r="F189" i="1" s="1"/>
  <c r="I207" i="1" l="1"/>
  <c r="J206" i="1"/>
  <c r="G207" i="1" s="1"/>
  <c r="C190" i="1"/>
  <c r="I208" i="1" l="1"/>
  <c r="J207" i="1"/>
  <c r="G208" i="1" s="1"/>
  <c r="D190" i="1"/>
  <c r="E190" i="1" s="1"/>
  <c r="F190" i="1" s="1"/>
  <c r="C191" i="1" s="1"/>
  <c r="I209" i="1" l="1"/>
  <c r="J208" i="1"/>
  <c r="G209" i="1" s="1"/>
  <c r="D191" i="1"/>
  <c r="E191" i="1" s="1"/>
  <c r="I210" i="1" l="1"/>
  <c r="J209" i="1"/>
  <c r="G210" i="1" s="1"/>
  <c r="F191" i="1"/>
  <c r="C192" i="1" s="1"/>
  <c r="M12" i="1"/>
  <c r="N12" i="1" s="1"/>
  <c r="I211" i="1" l="1"/>
  <c r="O13" i="1" s="1"/>
  <c r="P13" i="1" s="1"/>
  <c r="J210" i="1"/>
  <c r="G211" i="1" s="1"/>
  <c r="D192" i="1"/>
  <c r="E192" i="1" s="1"/>
  <c r="F192" i="1" s="1"/>
  <c r="C193" i="1" s="1"/>
  <c r="I212" i="1" l="1"/>
  <c r="J211" i="1"/>
  <c r="G212" i="1" s="1"/>
  <c r="D193" i="1"/>
  <c r="E193" i="1" s="1"/>
  <c r="F193" i="1" s="1"/>
  <c r="C194" i="1" s="1"/>
  <c r="I213" i="1" l="1"/>
  <c r="J212" i="1"/>
  <c r="G213" i="1" s="1"/>
  <c r="D194" i="1"/>
  <c r="E194" i="1" s="1"/>
  <c r="F194" i="1" s="1"/>
  <c r="C195" i="1" s="1"/>
  <c r="I214" i="1" l="1"/>
  <c r="J213" i="1"/>
  <c r="G214" i="1" s="1"/>
  <c r="D195" i="1"/>
  <c r="E195" i="1" s="1"/>
  <c r="F195" i="1" s="1"/>
  <c r="C196" i="1" s="1"/>
  <c r="I215" i="1" l="1"/>
  <c r="J214" i="1"/>
  <c r="G215" i="1" s="1"/>
  <c r="D196" i="1"/>
  <c r="E196" i="1" s="1"/>
  <c r="F196" i="1" s="1"/>
  <c r="C197" i="1" s="1"/>
  <c r="I216" i="1" l="1"/>
  <c r="J215" i="1"/>
  <c r="G216" i="1" s="1"/>
  <c r="D197" i="1"/>
  <c r="E197" i="1" s="1"/>
  <c r="F197" i="1" s="1"/>
  <c r="C198" i="1" s="1"/>
  <c r="I217" i="1" l="1"/>
  <c r="J216" i="1"/>
  <c r="G217" i="1" s="1"/>
  <c r="D198" i="1"/>
  <c r="E198" i="1" s="1"/>
  <c r="F198" i="1" s="1"/>
  <c r="C199" i="1" s="1"/>
  <c r="I218" i="1" l="1"/>
  <c r="J217" i="1"/>
  <c r="G218" i="1" s="1"/>
  <c r="D199" i="1"/>
  <c r="E199" i="1" s="1"/>
  <c r="F199" i="1" s="1"/>
  <c r="C200" i="1" s="1"/>
  <c r="I219" i="1" l="1"/>
  <c r="J218" i="1"/>
  <c r="G219" i="1" s="1"/>
  <c r="D200" i="1"/>
  <c r="E200" i="1" s="1"/>
  <c r="F200" i="1" s="1"/>
  <c r="C201" i="1" s="1"/>
  <c r="I220" i="1" l="1"/>
  <c r="J219" i="1"/>
  <c r="G220" i="1" s="1"/>
  <c r="D201" i="1"/>
  <c r="E201" i="1" s="1"/>
  <c r="F201" i="1" s="1"/>
  <c r="C202" i="1" s="1"/>
  <c r="I221" i="1" l="1"/>
  <c r="J220" i="1"/>
  <c r="G221" i="1" s="1"/>
  <c r="D202" i="1"/>
  <c r="E202" i="1" s="1"/>
  <c r="F202" i="1" s="1"/>
  <c r="C203" i="1" s="1"/>
  <c r="I222" i="1" l="1"/>
  <c r="J221" i="1"/>
  <c r="G222" i="1" s="1"/>
  <c r="D203" i="1"/>
  <c r="E203" i="1" s="1"/>
  <c r="F203" i="1" s="1"/>
  <c r="C204" i="1" s="1"/>
  <c r="I223" i="1" l="1"/>
  <c r="J222" i="1"/>
  <c r="G223" i="1" s="1"/>
  <c r="D204" i="1"/>
  <c r="E204" i="1" s="1"/>
  <c r="F204" i="1" s="1"/>
  <c r="C205" i="1" s="1"/>
  <c r="I224" i="1" l="1"/>
  <c r="J223" i="1"/>
  <c r="G224" i="1" s="1"/>
  <c r="D205" i="1"/>
  <c r="E205" i="1" s="1"/>
  <c r="F205" i="1" s="1"/>
  <c r="C206" i="1" s="1"/>
  <c r="I225" i="1" l="1"/>
  <c r="J224" i="1"/>
  <c r="G225" i="1" s="1"/>
  <c r="D206" i="1"/>
  <c r="E206" i="1" s="1"/>
  <c r="F206" i="1" s="1"/>
  <c r="C207" i="1" s="1"/>
  <c r="I226" i="1" l="1"/>
  <c r="J225" i="1"/>
  <c r="G226" i="1" s="1"/>
  <c r="D207" i="1"/>
  <c r="E207" i="1" s="1"/>
  <c r="F207" i="1" s="1"/>
  <c r="C208" i="1" s="1"/>
  <c r="I227" i="1" l="1"/>
  <c r="J226" i="1"/>
  <c r="G227" i="1" s="1"/>
  <c r="D208" i="1"/>
  <c r="E208" i="1" s="1"/>
  <c r="F208" i="1" s="1"/>
  <c r="C209" i="1" s="1"/>
  <c r="I228" i="1" l="1"/>
  <c r="J227" i="1"/>
  <c r="G228" i="1" s="1"/>
  <c r="D209" i="1"/>
  <c r="E209" i="1" s="1"/>
  <c r="F209" i="1" s="1"/>
  <c r="C210" i="1" s="1"/>
  <c r="I229" i="1" l="1"/>
  <c r="J228" i="1"/>
  <c r="G229" i="1" s="1"/>
  <c r="D210" i="1"/>
  <c r="E210" i="1" s="1"/>
  <c r="F210" i="1" s="1"/>
  <c r="C211" i="1" s="1"/>
  <c r="I230" i="1" l="1"/>
  <c r="J229" i="1"/>
  <c r="G230" i="1" s="1"/>
  <c r="D211" i="1"/>
  <c r="E211" i="1" s="1"/>
  <c r="I231" i="1" l="1"/>
  <c r="O14" i="1" s="1"/>
  <c r="P14" i="1" s="1"/>
  <c r="J230" i="1"/>
  <c r="G231" i="1" s="1"/>
  <c r="F211" i="1"/>
  <c r="C212" i="1" s="1"/>
  <c r="M13" i="1"/>
  <c r="N13" i="1" s="1"/>
  <c r="I232" i="1" l="1"/>
  <c r="J231" i="1"/>
  <c r="G232" i="1" s="1"/>
  <c r="D212" i="1"/>
  <c r="E212" i="1" s="1"/>
  <c r="F212" i="1" s="1"/>
  <c r="C213" i="1" s="1"/>
  <c r="I233" i="1" l="1"/>
  <c r="J232" i="1"/>
  <c r="G233" i="1" s="1"/>
  <c r="D213" i="1"/>
  <c r="E213" i="1" s="1"/>
  <c r="F213" i="1" s="1"/>
  <c r="C214" i="1" s="1"/>
  <c r="I234" i="1" l="1"/>
  <c r="J233" i="1"/>
  <c r="G234" i="1" s="1"/>
  <c r="D214" i="1"/>
  <c r="E214" i="1" s="1"/>
  <c r="F214" i="1" s="1"/>
  <c r="C215" i="1" s="1"/>
  <c r="I235" i="1" l="1"/>
  <c r="J234" i="1"/>
  <c r="G235" i="1" s="1"/>
  <c r="D215" i="1"/>
  <c r="E215" i="1" s="1"/>
  <c r="F215" i="1" s="1"/>
  <c r="C216" i="1" s="1"/>
  <c r="I236" i="1" l="1"/>
  <c r="J235" i="1"/>
  <c r="G236" i="1" s="1"/>
  <c r="D216" i="1"/>
  <c r="E216" i="1" s="1"/>
  <c r="F216" i="1" s="1"/>
  <c r="C217" i="1" s="1"/>
  <c r="I237" i="1" l="1"/>
  <c r="J236" i="1"/>
  <c r="G237" i="1" s="1"/>
  <c r="D217" i="1"/>
  <c r="E217" i="1" s="1"/>
  <c r="F217" i="1" s="1"/>
  <c r="C218" i="1" s="1"/>
  <c r="I238" i="1" l="1"/>
  <c r="J237" i="1"/>
  <c r="G238" i="1" s="1"/>
  <c r="D218" i="1"/>
  <c r="E218" i="1" s="1"/>
  <c r="F218" i="1" s="1"/>
  <c r="C219" i="1" s="1"/>
  <c r="I239" i="1" l="1"/>
  <c r="J238" i="1"/>
  <c r="G239" i="1" s="1"/>
  <c r="D219" i="1"/>
  <c r="E219" i="1" s="1"/>
  <c r="F219" i="1" s="1"/>
  <c r="C220" i="1" s="1"/>
  <c r="I240" i="1" l="1"/>
  <c r="J239" i="1"/>
  <c r="G240" i="1" s="1"/>
  <c r="D220" i="1"/>
  <c r="E220" i="1" s="1"/>
  <c r="F220" i="1" s="1"/>
  <c r="C221" i="1" s="1"/>
  <c r="I241" i="1" l="1"/>
  <c r="J240" i="1"/>
  <c r="G241" i="1" s="1"/>
  <c r="D221" i="1"/>
  <c r="E221" i="1" s="1"/>
  <c r="F221" i="1" s="1"/>
  <c r="C222" i="1" s="1"/>
  <c r="I242" i="1" l="1"/>
  <c r="J241" i="1"/>
  <c r="G242" i="1" s="1"/>
  <c r="D222" i="1"/>
  <c r="E222" i="1" s="1"/>
  <c r="F222" i="1" s="1"/>
  <c r="C223" i="1" s="1"/>
  <c r="I243" i="1" l="1"/>
  <c r="J242" i="1"/>
  <c r="G243" i="1" s="1"/>
  <c r="D223" i="1"/>
  <c r="E223" i="1" s="1"/>
  <c r="F223" i="1" s="1"/>
  <c r="C224" i="1" s="1"/>
  <c r="I244" i="1" l="1"/>
  <c r="J243" i="1"/>
  <c r="G244" i="1" s="1"/>
  <c r="D224" i="1"/>
  <c r="E224" i="1" s="1"/>
  <c r="F224" i="1" s="1"/>
  <c r="C225" i="1" s="1"/>
  <c r="I245" i="1" l="1"/>
  <c r="J244" i="1"/>
  <c r="G245" i="1" s="1"/>
  <c r="D225" i="1"/>
  <c r="E225" i="1" s="1"/>
  <c r="F225" i="1" s="1"/>
  <c r="C226" i="1" s="1"/>
  <c r="I246" i="1" l="1"/>
  <c r="J245" i="1"/>
  <c r="G246" i="1" s="1"/>
  <c r="D226" i="1"/>
  <c r="E226" i="1" s="1"/>
  <c r="F226" i="1" s="1"/>
  <c r="C227" i="1" s="1"/>
  <c r="I247" i="1" l="1"/>
  <c r="J246" i="1"/>
  <c r="G247" i="1" s="1"/>
  <c r="D227" i="1"/>
  <c r="E227" i="1" s="1"/>
  <c r="F227" i="1" s="1"/>
  <c r="C228" i="1" s="1"/>
  <c r="I248" i="1" l="1"/>
  <c r="J247" i="1"/>
  <c r="G248" i="1" s="1"/>
  <c r="D228" i="1"/>
  <c r="E228" i="1" s="1"/>
  <c r="F228" i="1" s="1"/>
  <c r="C229" i="1" s="1"/>
  <c r="I249" i="1" l="1"/>
  <c r="J248" i="1"/>
  <c r="G249" i="1" s="1"/>
  <c r="D229" i="1"/>
  <c r="E229" i="1" s="1"/>
  <c r="F229" i="1" s="1"/>
  <c r="C230" i="1" s="1"/>
  <c r="I250" i="1" l="1"/>
  <c r="J249" i="1"/>
  <c r="G250" i="1" s="1"/>
  <c r="D230" i="1"/>
  <c r="E230" i="1" s="1"/>
  <c r="F230" i="1" s="1"/>
  <c r="C231" i="1" s="1"/>
  <c r="I251" i="1" l="1"/>
  <c r="J250" i="1"/>
  <c r="G251" i="1" s="1"/>
  <c r="D231" i="1"/>
  <c r="E231" i="1" s="1"/>
  <c r="J251" i="1" l="1"/>
  <c r="O15" i="1"/>
  <c r="M14" i="1"/>
  <c r="N14" i="1" s="1"/>
  <c r="F231" i="1"/>
  <c r="C232" i="1" s="1"/>
  <c r="P15" i="1" l="1"/>
  <c r="B8" i="1"/>
  <c r="D232" i="1"/>
  <c r="E232" i="1" s="1"/>
  <c r="F232" i="1" s="1"/>
  <c r="C233" i="1" s="1"/>
  <c r="H4" i="1" l="1"/>
  <c r="H3" i="1"/>
  <c r="H6" i="1"/>
  <c r="H2" i="1"/>
  <c r="H5" i="1"/>
  <c r="D233" i="1"/>
  <c r="E233" i="1" s="1"/>
  <c r="F233" i="1" s="1"/>
  <c r="C234" i="1" s="1"/>
  <c r="D234" i="1" l="1"/>
  <c r="E234" i="1" s="1"/>
  <c r="F234" i="1" s="1"/>
  <c r="C235" i="1" s="1"/>
  <c r="D235" i="1" l="1"/>
  <c r="E235" i="1" s="1"/>
  <c r="F235" i="1" s="1"/>
  <c r="C236" i="1" s="1"/>
  <c r="D236" i="1" l="1"/>
  <c r="E236" i="1" s="1"/>
  <c r="F236" i="1" s="1"/>
  <c r="C237" i="1" s="1"/>
  <c r="D237" i="1" l="1"/>
  <c r="E237" i="1" s="1"/>
  <c r="F237" i="1" s="1"/>
  <c r="C238" i="1" s="1"/>
  <c r="D238" i="1" l="1"/>
  <c r="E238" i="1" s="1"/>
  <c r="F238" i="1" s="1"/>
  <c r="C239" i="1" s="1"/>
  <c r="D239" i="1" l="1"/>
  <c r="E239" i="1" s="1"/>
  <c r="F239" i="1" s="1"/>
  <c r="C240" i="1" s="1"/>
  <c r="D240" i="1" l="1"/>
  <c r="E240" i="1" s="1"/>
  <c r="F240" i="1" s="1"/>
  <c r="C241" i="1" s="1"/>
  <c r="D241" i="1" l="1"/>
  <c r="E241" i="1" s="1"/>
  <c r="F241" i="1" s="1"/>
  <c r="C242" i="1" s="1"/>
  <c r="D242" i="1" l="1"/>
  <c r="E242" i="1" s="1"/>
  <c r="F242" i="1" s="1"/>
  <c r="C243" i="1" s="1"/>
  <c r="D243" i="1" l="1"/>
  <c r="E243" i="1" s="1"/>
  <c r="F243" i="1" s="1"/>
  <c r="C244" i="1" s="1"/>
  <c r="D244" i="1" l="1"/>
  <c r="E244" i="1" s="1"/>
  <c r="F244" i="1" s="1"/>
  <c r="C245" i="1" s="1"/>
  <c r="D245" i="1" l="1"/>
  <c r="E245" i="1" s="1"/>
  <c r="F245" i="1" s="1"/>
  <c r="C246" i="1" s="1"/>
  <c r="D246" i="1" l="1"/>
  <c r="E246" i="1" s="1"/>
  <c r="F246" i="1" s="1"/>
  <c r="C247" i="1" s="1"/>
  <c r="D247" i="1" l="1"/>
  <c r="E247" i="1" s="1"/>
  <c r="F247" i="1" s="1"/>
  <c r="C248" i="1" s="1"/>
  <c r="D248" i="1" l="1"/>
  <c r="E248" i="1" s="1"/>
  <c r="F248" i="1" s="1"/>
  <c r="C249" i="1" s="1"/>
  <c r="D249" i="1" l="1"/>
  <c r="E249" i="1" s="1"/>
  <c r="F249" i="1" s="1"/>
  <c r="C250" i="1" s="1"/>
  <c r="D250" i="1" l="1"/>
  <c r="E250" i="1" s="1"/>
  <c r="F250" i="1" s="1"/>
  <c r="C251" i="1" s="1"/>
  <c r="D251" i="1" l="1"/>
  <c r="E251" i="1" s="1"/>
  <c r="M15" i="1" l="1"/>
  <c r="N15" i="1" s="1"/>
  <c r="F251" i="1"/>
</calcChain>
</file>

<file path=xl/sharedStrings.xml><?xml version="1.0" encoding="utf-8"?>
<sst xmlns="http://schemas.openxmlformats.org/spreadsheetml/2006/main" count="60" uniqueCount="40">
  <si>
    <t>Incrément en euros</t>
  </si>
  <si>
    <t>Jour N°</t>
  </si>
  <si>
    <t>Gains jour</t>
  </si>
  <si>
    <t>Gain total</t>
  </si>
  <si>
    <t>Mois 11</t>
  </si>
  <si>
    <t>Mois 12</t>
  </si>
  <si>
    <t>Mois 10</t>
  </si>
  <si>
    <t>Mois 9</t>
  </si>
  <si>
    <t>Mois 8</t>
  </si>
  <si>
    <t>Mois 7</t>
  </si>
  <si>
    <t>Mois 6</t>
  </si>
  <si>
    <t>Mois 5</t>
  </si>
  <si>
    <t>Mois 4</t>
  </si>
  <si>
    <t>Mois 3</t>
  </si>
  <si>
    <t>Mois 2</t>
  </si>
  <si>
    <t>Mois 1</t>
  </si>
  <si>
    <t>Bilan des gains</t>
  </si>
  <si>
    <t>Points par jour</t>
  </si>
  <si>
    <t>Total</t>
  </si>
  <si>
    <t>Par mois</t>
  </si>
  <si>
    <t>Valeur du point max</t>
  </si>
  <si>
    <t>Réel</t>
  </si>
  <si>
    <t>Théorique</t>
  </si>
  <si>
    <t>Incrément</t>
  </si>
  <si>
    <t>Valeur du point de départ</t>
  </si>
  <si>
    <t>CAC 40</t>
  </si>
  <si>
    <t>DAX 30</t>
  </si>
  <si>
    <t>NDQ 100</t>
  </si>
  <si>
    <t>S&amp;P 500</t>
  </si>
  <si>
    <t>Indice</t>
  </si>
  <si>
    <t>Valeur</t>
  </si>
  <si>
    <t>Spread</t>
  </si>
  <si>
    <t>% du spread</t>
  </si>
  <si>
    <t>DOW 30</t>
  </si>
  <si>
    <t>Levier</t>
  </si>
  <si>
    <t>Capital de départ</t>
  </si>
  <si>
    <t>Capital actuel</t>
  </si>
  <si>
    <t>Valeur du point pour calcul levier</t>
  </si>
  <si>
    <t>Valeur pt</t>
  </si>
  <si>
    <t>Incrément en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</si>
</sst>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.000%"/>
    <numFmt numFmtId="166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3" fontId="0" fillId="0" borderId="1" xfId="1" applyNumberFormat="1" applyFont="1" applyBorder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3" fontId="0" fillId="0" borderId="9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3" fontId="0" fillId="0" borderId="11" xfId="1" applyNumberFormat="1" applyFont="1" applyBorder="1" applyAlignment="1">
      <alignment horizontal="center" vertical="center"/>
    </xf>
    <xf numFmtId="3" fontId="0" fillId="0" borderId="16" xfId="1" applyNumberFormat="1" applyFont="1" applyBorder="1" applyAlignment="1">
      <alignment horizontal="center" vertical="center"/>
    </xf>
    <xf numFmtId="3" fontId="0" fillId="0" borderId="8" xfId="1" applyNumberFormat="1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3" fontId="0" fillId="0" borderId="29" xfId="1" applyNumberFormat="1" applyFont="1" applyBorder="1" applyAlignment="1">
      <alignment horizontal="center" vertical="center"/>
    </xf>
    <xf numFmtId="3" fontId="0" fillId="0" borderId="28" xfId="1" applyNumberFormat="1" applyFont="1" applyBorder="1" applyAlignment="1">
      <alignment horizontal="center" vertical="center"/>
    </xf>
    <xf numFmtId="3" fontId="0" fillId="0" borderId="30" xfId="1" applyNumberFormat="1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31" xfId="0" applyNumberFormat="1" applyBorder="1" applyAlignment="1">
      <alignment horizontal="center" vertical="center"/>
    </xf>
    <xf numFmtId="2" fontId="0" fillId="0" borderId="32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6" fontId="0" fillId="0" borderId="25" xfId="0" applyNumberFormat="1" applyBorder="1" applyAlignment="1">
      <alignment horizontal="center" vertical="center"/>
    </xf>
    <xf numFmtId="165" fontId="0" fillId="0" borderId="11" xfId="2" applyNumberFormat="1" applyFont="1" applyBorder="1" applyAlignment="1">
      <alignment horizontal="center" vertical="center"/>
    </xf>
    <xf numFmtId="165" fontId="0" fillId="0" borderId="1" xfId="2" applyNumberFormat="1" applyFont="1" applyBorder="1" applyAlignment="1">
      <alignment horizontal="center" vertical="center"/>
    </xf>
    <xf numFmtId="165" fontId="0" fillId="0" borderId="9" xfId="2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3" fontId="0" fillId="2" borderId="13" xfId="1" applyNumberFormat="1" applyFont="1" applyFill="1" applyBorder="1" applyAlignment="1">
      <alignment horizontal="center" vertical="center"/>
    </xf>
    <xf numFmtId="2" fontId="0" fillId="2" borderId="14" xfId="0" applyNumberFormat="1" applyFill="1" applyBorder="1" applyAlignment="1">
      <alignment horizontal="center" vertical="center"/>
    </xf>
    <xf numFmtId="1" fontId="0" fillId="2" borderId="25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1" fontId="0" fillId="2" borderId="14" xfId="0" applyNumberFormat="1" applyFill="1" applyBorder="1" applyAlignment="1">
      <alignment horizontal="center" vertical="center"/>
    </xf>
    <xf numFmtId="3" fontId="0" fillId="2" borderId="14" xfId="1" applyNumberFormat="1" applyFont="1" applyFill="1" applyBorder="1" applyAlignment="1">
      <alignment horizontal="center" vertical="center"/>
    </xf>
    <xf numFmtId="2" fontId="0" fillId="2" borderId="15" xfId="0" applyNumberFormat="1" applyFill="1" applyBorder="1" applyAlignment="1">
      <alignment horizontal="center" vertical="center"/>
    </xf>
    <xf numFmtId="2" fontId="0" fillId="2" borderId="33" xfId="0" applyNumberFormat="1" applyFill="1" applyBorder="1" applyAlignment="1">
      <alignment horizontal="center" vertical="center"/>
    </xf>
    <xf numFmtId="1" fontId="0" fillId="2" borderId="33" xfId="1" applyNumberFormat="1" applyFont="1" applyFill="1" applyBorder="1" applyAlignment="1">
      <alignment horizontal="center" vertical="center"/>
    </xf>
    <xf numFmtId="2" fontId="0" fillId="2" borderId="34" xfId="0" applyNumberFormat="1" applyFill="1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0" fontId="0" fillId="2" borderId="2" xfId="0" applyFill="1" applyBorder="1"/>
    <xf numFmtId="0" fontId="0" fillId="2" borderId="10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13" xfId="0" applyFill="1" applyBorder="1" applyAlignment="1">
      <alignment horizontal="left" vertical="center"/>
    </xf>
    <xf numFmtId="166" fontId="0" fillId="3" borderId="3" xfId="1" applyNumberFormat="1" applyFont="1" applyFill="1" applyBorder="1" applyAlignment="1">
      <alignment horizontal="center" vertical="center"/>
    </xf>
    <xf numFmtId="0" fontId="0" fillId="3" borderId="12" xfId="0" quotePrefix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3" fontId="0" fillId="3" borderId="11" xfId="1" applyNumberFormat="1" applyFont="1" applyFill="1" applyBorder="1" applyAlignment="1">
      <alignment horizontal="center" vertical="center"/>
    </xf>
    <xf numFmtId="3" fontId="0" fillId="3" borderId="1" xfId="1" applyNumberFormat="1" applyFont="1" applyFill="1" applyBorder="1" applyAlignment="1">
      <alignment horizontal="center" vertical="center"/>
    </xf>
    <xf numFmtId="3" fontId="0" fillId="3" borderId="9" xfId="1" applyNumberFormat="1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3" borderId="9" xfId="0" applyNumberFormat="1" applyFill="1" applyBorder="1" applyAlignment="1">
      <alignment horizontal="center" vertical="center"/>
    </xf>
    <xf numFmtId="3" fontId="0" fillId="0" borderId="10" xfId="1" applyNumberFormat="1" applyFont="1" applyFill="1" applyBorder="1" applyAlignment="1">
      <alignment horizontal="center" vertical="center"/>
    </xf>
    <xf numFmtId="3" fontId="0" fillId="0" borderId="4" xfId="1" applyNumberFormat="1" applyFont="1" applyFill="1" applyBorder="1" applyAlignment="1">
      <alignment horizontal="center" vertical="center"/>
    </xf>
    <xf numFmtId="3" fontId="0" fillId="0" borderId="6" xfId="1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2" fontId="0" fillId="2" borderId="23" xfId="0" applyNumberFormat="1" applyFill="1" applyBorder="1" applyAlignment="1">
      <alignment horizontal="center" vertical="center"/>
    </xf>
    <xf numFmtId="2" fontId="0" fillId="2" borderId="24" xfId="0" applyNumberFormat="1" applyFill="1" applyBorder="1" applyAlignment="1">
      <alignment horizontal="center" vertical="center"/>
    </xf>
    <xf numFmtId="2" fontId="0" fillId="2" borderId="25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2" borderId="36" xfId="0" applyNumberFormat="1" applyFill="1" applyBorder="1" applyAlignment="1">
      <alignment horizontal="center" vertical="center" wrapText="1"/>
    </xf>
    <xf numFmtId="1" fontId="0" fillId="2" borderId="37" xfId="0" applyNumberFormat="1" applyFill="1" applyBorder="1" applyAlignment="1">
      <alignment horizontal="center" vertical="center" wrapText="1"/>
    </xf>
    <xf numFmtId="1" fontId="0" fillId="2" borderId="39" xfId="0" applyNumberFormat="1" applyFill="1" applyBorder="1" applyAlignment="1">
      <alignment horizontal="center" vertical="center" wrapText="1"/>
    </xf>
    <xf numFmtId="1" fontId="0" fillId="2" borderId="40" xfId="0" applyNumberFormat="1" applyFill="1" applyBorder="1" applyAlignment="1">
      <alignment horizontal="center" vertical="center" wrapText="1"/>
    </xf>
    <xf numFmtId="1" fontId="0" fillId="3" borderId="35" xfId="0" applyNumberFormat="1" applyFill="1" applyBorder="1" applyAlignment="1">
      <alignment horizontal="center" vertical="center"/>
    </xf>
    <xf numFmtId="1" fontId="0" fillId="3" borderId="38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1"/>
  <sheetViews>
    <sheetView tabSelected="1" workbookViewId="0"/>
  </sheetViews>
  <sheetFormatPr baseColWidth="10" defaultRowHeight="15" x14ac:dyDescent="0.25"/>
  <cols>
    <col min="1" max="1" width="24" bestFit="1" customWidth="1"/>
    <col min="2" max="2" width="10.28515625" style="7" customWidth="1"/>
    <col min="3" max="3" width="10.28515625" style="12" customWidth="1"/>
    <col min="4" max="4" width="10.28515625" style="16" customWidth="1"/>
    <col min="5" max="5" width="10.28515625" style="2" customWidth="1"/>
    <col min="6" max="6" width="10.28515625" style="12" customWidth="1"/>
    <col min="7" max="8" width="11.7109375" style="12" bestFit="1" customWidth="1"/>
    <col min="9" max="9" width="10.28515625" style="16" customWidth="1"/>
    <col min="10" max="10" width="10.28515625" style="12" customWidth="1"/>
    <col min="11" max="12" width="10.28515625" customWidth="1"/>
    <col min="13" max="14" width="10.28515625" style="2" customWidth="1"/>
    <col min="15" max="16" width="10.28515625" style="7" customWidth="1"/>
  </cols>
  <sheetData>
    <row r="1" spans="1:16" ht="15.75" thickBot="1" x14ac:dyDescent="0.3">
      <c r="A1" s="68" t="s">
        <v>35</v>
      </c>
      <c r="B1" s="73">
        <v>10000</v>
      </c>
      <c r="D1" s="55" t="s">
        <v>29</v>
      </c>
      <c r="E1" s="56" t="s">
        <v>30</v>
      </c>
      <c r="F1" s="56" t="s">
        <v>31</v>
      </c>
      <c r="G1" s="56" t="s">
        <v>32</v>
      </c>
      <c r="H1" s="57" t="s">
        <v>34</v>
      </c>
      <c r="I1" s="93" t="s">
        <v>37</v>
      </c>
      <c r="J1" s="94"/>
      <c r="L1" s="99" t="s">
        <v>16</v>
      </c>
      <c r="M1" s="100"/>
      <c r="N1" s="100"/>
      <c r="O1" s="100"/>
      <c r="P1" s="101"/>
    </row>
    <row r="2" spans="1:16" ht="15.75" thickBot="1" x14ac:dyDescent="0.3">
      <c r="A2" s="69" t="s">
        <v>24</v>
      </c>
      <c r="B2" s="74">
        <v>1</v>
      </c>
      <c r="D2" s="83" t="s">
        <v>25</v>
      </c>
      <c r="E2" s="77">
        <v>4963</v>
      </c>
      <c r="F2" s="80">
        <v>1</v>
      </c>
      <c r="G2" s="50">
        <f>F2/E2</f>
        <v>2.0149103364900262E-4</v>
      </c>
      <c r="H2" s="26">
        <f>(E2*I3)/B8</f>
        <v>0.49630000000000002</v>
      </c>
      <c r="I2" s="95"/>
      <c r="J2" s="96"/>
      <c r="L2" s="99" t="s">
        <v>22</v>
      </c>
      <c r="M2" s="100"/>
      <c r="N2" s="101"/>
      <c r="O2" s="99" t="s">
        <v>21</v>
      </c>
      <c r="P2" s="101"/>
    </row>
    <row r="3" spans="1:16" ht="15.75" thickBot="1" x14ac:dyDescent="0.3">
      <c r="A3" s="70" t="s">
        <v>20</v>
      </c>
      <c r="B3" s="75">
        <v>20</v>
      </c>
      <c r="D3" s="84" t="s">
        <v>26</v>
      </c>
      <c r="E3" s="78">
        <v>12901</v>
      </c>
      <c r="F3" s="81">
        <v>1.2</v>
      </c>
      <c r="G3" s="51">
        <f t="shared" ref="G3:G6" si="0">F3/E3</f>
        <v>9.3016045267808699E-5</v>
      </c>
      <c r="H3" s="25">
        <f>(E3*I3)/B8</f>
        <v>1.2901</v>
      </c>
      <c r="I3" s="97">
        <v>1</v>
      </c>
      <c r="J3" s="98"/>
      <c r="L3" s="99" t="s">
        <v>19</v>
      </c>
      <c r="M3" s="102"/>
      <c r="N3" s="58" t="s">
        <v>18</v>
      </c>
      <c r="O3" s="59" t="s">
        <v>19</v>
      </c>
      <c r="P3" s="60" t="s">
        <v>18</v>
      </c>
    </row>
    <row r="4" spans="1:16" x14ac:dyDescent="0.25">
      <c r="A4" s="70" t="s">
        <v>0</v>
      </c>
      <c r="B4" s="75">
        <v>20</v>
      </c>
      <c r="D4" s="84" t="s">
        <v>33</v>
      </c>
      <c r="E4" s="78">
        <v>27931</v>
      </c>
      <c r="F4" s="81">
        <v>2.4</v>
      </c>
      <c r="G4" s="51">
        <f t="shared" si="0"/>
        <v>8.5926032007446922E-5</v>
      </c>
      <c r="H4" s="25">
        <f>(E4*I3)/B8</f>
        <v>2.7930999999999999</v>
      </c>
      <c r="L4" s="11" t="s">
        <v>15</v>
      </c>
      <c r="M4" s="21">
        <f>E31</f>
        <v>440.38007989593359</v>
      </c>
      <c r="N4" s="30">
        <f>M4</f>
        <v>440.38007989593359</v>
      </c>
      <c r="O4" s="37">
        <f>I31</f>
        <v>0</v>
      </c>
      <c r="P4" s="38">
        <f>O4</f>
        <v>0</v>
      </c>
    </row>
    <row r="5" spans="1:16" x14ac:dyDescent="0.25">
      <c r="A5" s="70" t="s">
        <v>39</v>
      </c>
      <c r="B5" s="75">
        <v>0.01</v>
      </c>
      <c r="D5" s="84" t="s">
        <v>27</v>
      </c>
      <c r="E5" s="78">
        <v>11164</v>
      </c>
      <c r="F5" s="81">
        <v>1</v>
      </c>
      <c r="G5" s="51">
        <f t="shared" si="0"/>
        <v>8.9573629523468284E-5</v>
      </c>
      <c r="H5" s="25">
        <f>(E5*I3)/B8</f>
        <v>1.1164000000000001</v>
      </c>
      <c r="L5" s="4" t="s">
        <v>14</v>
      </c>
      <c r="M5" s="1">
        <f>E51-E31</f>
        <v>537.34738728050797</v>
      </c>
      <c r="N5" s="31">
        <f t="shared" ref="N5:N15" si="1">N4+M5</f>
        <v>977.72746717644156</v>
      </c>
      <c r="O5" s="33">
        <f>I51-I31</f>
        <v>0</v>
      </c>
      <c r="P5" s="34">
        <f t="shared" ref="P5:P15" si="2">P4+O5</f>
        <v>0</v>
      </c>
    </row>
    <row r="6" spans="1:16" ht="15.75" thickBot="1" x14ac:dyDescent="0.3">
      <c r="A6" s="71" t="s">
        <v>17</v>
      </c>
      <c r="B6" s="76">
        <v>20</v>
      </c>
      <c r="D6" s="85" t="s">
        <v>28</v>
      </c>
      <c r="E6" s="79">
        <v>3373</v>
      </c>
      <c r="F6" s="82">
        <v>0.4</v>
      </c>
      <c r="G6" s="52">
        <f t="shared" si="0"/>
        <v>1.1858879335902757E-4</v>
      </c>
      <c r="H6" s="67">
        <f>(E6*I3)/B8</f>
        <v>0.33729999999999999</v>
      </c>
      <c r="L6" s="4" t="s">
        <v>13</v>
      </c>
      <c r="M6" s="1">
        <f>E71-E51</f>
        <v>655.66592995173835</v>
      </c>
      <c r="N6" s="31">
        <f t="shared" si="1"/>
        <v>1633.3933971281799</v>
      </c>
      <c r="O6" s="33">
        <f>I71-I51</f>
        <v>0</v>
      </c>
      <c r="P6" s="34">
        <f t="shared" si="2"/>
        <v>0</v>
      </c>
    </row>
    <row r="7" spans="1:16" ht="15.75" thickBot="1" x14ac:dyDescent="0.3">
      <c r="L7" s="4" t="s">
        <v>12</v>
      </c>
      <c r="M7" s="1">
        <f>E91-E71</f>
        <v>800.03703726033291</v>
      </c>
      <c r="N7" s="31">
        <f t="shared" si="1"/>
        <v>2433.4304343885128</v>
      </c>
      <c r="O7" s="33">
        <f>I91-I71</f>
        <v>0</v>
      </c>
      <c r="P7" s="34">
        <f t="shared" si="2"/>
        <v>0</v>
      </c>
    </row>
    <row r="8" spans="1:16" ht="15.75" thickBot="1" x14ac:dyDescent="0.3">
      <c r="A8" s="72" t="s">
        <v>36</v>
      </c>
      <c r="B8" s="49">
        <f>B1+SUM(O4:O15)</f>
        <v>10000</v>
      </c>
      <c r="L8" s="4" t="s">
        <v>11</v>
      </c>
      <c r="M8" s="1">
        <f>E111-E91</f>
        <v>976.19722445453863</v>
      </c>
      <c r="N8" s="31">
        <f t="shared" si="1"/>
        <v>3409.6276588430514</v>
      </c>
      <c r="O8" s="33">
        <f>I111-I91</f>
        <v>0</v>
      </c>
      <c r="P8" s="34">
        <f t="shared" si="2"/>
        <v>0</v>
      </c>
    </row>
    <row r="9" spans="1:16" ht="15.75" thickBot="1" x14ac:dyDescent="0.3">
      <c r="A9" s="28"/>
      <c r="B9" s="29"/>
      <c r="L9" s="4" t="s">
        <v>10</v>
      </c>
      <c r="M9" s="1">
        <f>E131-E111</f>
        <v>1191.1461303042765</v>
      </c>
      <c r="N9" s="31">
        <f t="shared" si="1"/>
        <v>4600.773789147328</v>
      </c>
      <c r="O9" s="33">
        <f>I131-I111</f>
        <v>0</v>
      </c>
      <c r="P9" s="34">
        <f t="shared" si="2"/>
        <v>0</v>
      </c>
    </row>
    <row r="10" spans="1:16" ht="15.75" thickBot="1" x14ac:dyDescent="0.3">
      <c r="C10" s="87" t="s">
        <v>22</v>
      </c>
      <c r="D10" s="88"/>
      <c r="E10" s="88"/>
      <c r="F10" s="89"/>
      <c r="G10" s="87" t="s">
        <v>21</v>
      </c>
      <c r="H10" s="88"/>
      <c r="I10" s="88"/>
      <c r="J10" s="89"/>
      <c r="L10" s="4" t="s">
        <v>9</v>
      </c>
      <c r="M10" s="1">
        <f>E151-E131</f>
        <v>1453.4246443198426</v>
      </c>
      <c r="N10" s="31">
        <f t="shared" si="1"/>
        <v>6054.1984334671706</v>
      </c>
      <c r="O10" s="33">
        <f>I151-I131</f>
        <v>0</v>
      </c>
      <c r="P10" s="34">
        <f t="shared" si="2"/>
        <v>0</v>
      </c>
    </row>
    <row r="11" spans="1:16" ht="15.75" thickBot="1" x14ac:dyDescent="0.3">
      <c r="B11" s="59" t="s">
        <v>1</v>
      </c>
      <c r="C11" s="56" t="s">
        <v>38</v>
      </c>
      <c r="D11" s="61" t="s">
        <v>2</v>
      </c>
      <c r="E11" s="62" t="s">
        <v>3</v>
      </c>
      <c r="F11" s="63" t="s">
        <v>23</v>
      </c>
      <c r="G11" s="64" t="s">
        <v>38</v>
      </c>
      <c r="H11" s="64" t="s">
        <v>2</v>
      </c>
      <c r="I11" s="65" t="s">
        <v>3</v>
      </c>
      <c r="J11" s="66" t="s">
        <v>23</v>
      </c>
      <c r="L11" s="4" t="s">
        <v>8</v>
      </c>
      <c r="M11" s="1">
        <f>E171-E151</f>
        <v>1773.4542748139866</v>
      </c>
      <c r="N11" s="31">
        <f t="shared" si="1"/>
        <v>7827.6527082811572</v>
      </c>
      <c r="O11" s="33">
        <f>I171-I151</f>
        <v>0</v>
      </c>
      <c r="P11" s="34">
        <f t="shared" si="2"/>
        <v>0</v>
      </c>
    </row>
    <row r="12" spans="1:16" x14ac:dyDescent="0.25">
      <c r="A12" s="90" t="s">
        <v>15</v>
      </c>
      <c r="B12" s="8">
        <v>1</v>
      </c>
      <c r="C12" s="13">
        <f>B2</f>
        <v>1</v>
      </c>
      <c r="D12" s="18">
        <f t="shared" ref="D12:D75" si="3">$B$6*C12</f>
        <v>20</v>
      </c>
      <c r="E12" s="21">
        <f>D12</f>
        <v>20</v>
      </c>
      <c r="F12" s="39">
        <f t="shared" ref="F12:F75" si="4">E12/$B$4*$B$5</f>
        <v>0.01</v>
      </c>
      <c r="G12" s="44">
        <f>B2</f>
        <v>1</v>
      </c>
      <c r="H12" s="48"/>
      <c r="I12" s="19">
        <f>H12</f>
        <v>0</v>
      </c>
      <c r="J12" s="26">
        <f t="shared" ref="J12:J75" si="5">I12/$B$4*$B$5</f>
        <v>0</v>
      </c>
      <c r="L12" s="4" t="s">
        <v>7</v>
      </c>
      <c r="M12" s="1">
        <f>E191-E171</f>
        <v>2163.9512424311706</v>
      </c>
      <c r="N12" s="31">
        <f t="shared" si="1"/>
        <v>9991.6039507123278</v>
      </c>
      <c r="O12" s="33">
        <f>I191-I171</f>
        <v>0</v>
      </c>
      <c r="P12" s="34">
        <f t="shared" si="2"/>
        <v>0</v>
      </c>
    </row>
    <row r="13" spans="1:16" x14ac:dyDescent="0.25">
      <c r="A13" s="91"/>
      <c r="B13" s="9">
        <v>2</v>
      </c>
      <c r="C13" s="14">
        <f t="shared" ref="C13:C76" si="6">IF($B$2+F12&gt;$B$3,$B$3,$B$2+F12)</f>
        <v>1.01</v>
      </c>
      <c r="D13" s="18">
        <f t="shared" si="3"/>
        <v>20.2</v>
      </c>
      <c r="E13" s="1">
        <f>E12+D13</f>
        <v>40.200000000000003</v>
      </c>
      <c r="F13" s="40">
        <f t="shared" si="4"/>
        <v>2.0100000000000003E-2</v>
      </c>
      <c r="G13" s="45">
        <f t="shared" ref="G13:G76" si="7">IF($B$2+J12&gt;$B$3,$B$3,$B$2+J12)</f>
        <v>1</v>
      </c>
      <c r="H13" s="86"/>
      <c r="I13" s="18">
        <f>I12+H13</f>
        <v>0</v>
      </c>
      <c r="J13" s="25">
        <f t="shared" si="5"/>
        <v>0</v>
      </c>
      <c r="L13" s="4" t="s">
        <v>6</v>
      </c>
      <c r="M13" s="1">
        <f>E211-E191</f>
        <v>2640.4317529475447</v>
      </c>
      <c r="N13" s="31">
        <f t="shared" si="1"/>
        <v>12632.035703659873</v>
      </c>
      <c r="O13" s="33">
        <f>I211-I191</f>
        <v>0</v>
      </c>
      <c r="P13" s="34">
        <f t="shared" si="2"/>
        <v>0</v>
      </c>
    </row>
    <row r="14" spans="1:16" x14ac:dyDescent="0.25">
      <c r="A14" s="91"/>
      <c r="B14" s="9">
        <v>3</v>
      </c>
      <c r="C14" s="14">
        <f t="shared" si="6"/>
        <v>1.0201</v>
      </c>
      <c r="D14" s="18">
        <f t="shared" si="3"/>
        <v>20.402000000000001</v>
      </c>
      <c r="E14" s="1">
        <f t="shared" ref="E14:E31" si="8">E13+D14</f>
        <v>60.602000000000004</v>
      </c>
      <c r="F14" s="40">
        <f t="shared" si="4"/>
        <v>3.0301000000000002E-2</v>
      </c>
      <c r="G14" s="45">
        <f t="shared" si="7"/>
        <v>1</v>
      </c>
      <c r="H14" s="14"/>
      <c r="I14" s="18">
        <f t="shared" ref="I14:I77" si="9">I13+H14</f>
        <v>0</v>
      </c>
      <c r="J14" s="25">
        <f t="shared" si="5"/>
        <v>0</v>
      </c>
      <c r="L14" s="4" t="s">
        <v>4</v>
      </c>
      <c r="M14" s="1">
        <f>E231-E211</f>
        <v>3221.8285261089441</v>
      </c>
      <c r="N14" s="31">
        <f t="shared" si="1"/>
        <v>15853.864229768817</v>
      </c>
      <c r="O14" s="33">
        <f>I231-I211</f>
        <v>0</v>
      </c>
      <c r="P14" s="34">
        <f t="shared" si="2"/>
        <v>0</v>
      </c>
    </row>
    <row r="15" spans="1:16" ht="15.75" thickBot="1" x14ac:dyDescent="0.3">
      <c r="A15" s="91"/>
      <c r="B15" s="9">
        <v>4</v>
      </c>
      <c r="C15" s="14">
        <f t="shared" si="6"/>
        <v>1.0303009999999999</v>
      </c>
      <c r="D15" s="18">
        <f t="shared" si="3"/>
        <v>20.606019999999997</v>
      </c>
      <c r="E15" s="1">
        <f t="shared" si="8"/>
        <v>81.208020000000005</v>
      </c>
      <c r="F15" s="40">
        <f t="shared" si="4"/>
        <v>4.060401000000001E-2</v>
      </c>
      <c r="G15" s="45">
        <f t="shared" si="7"/>
        <v>1</v>
      </c>
      <c r="H15" s="14"/>
      <c r="I15" s="18">
        <f t="shared" si="9"/>
        <v>0</v>
      </c>
      <c r="J15" s="25">
        <f t="shared" si="5"/>
        <v>0</v>
      </c>
      <c r="L15" s="5" t="s">
        <v>5</v>
      </c>
      <c r="M15" s="3">
        <f>E251-E231</f>
        <v>3931.2430779783681</v>
      </c>
      <c r="N15" s="32">
        <f t="shared" si="1"/>
        <v>19785.107307747185</v>
      </c>
      <c r="O15" s="35">
        <f>I251-I231</f>
        <v>0</v>
      </c>
      <c r="P15" s="36">
        <f t="shared" si="2"/>
        <v>0</v>
      </c>
    </row>
    <row r="16" spans="1:16" x14ac:dyDescent="0.25">
      <c r="A16" s="91"/>
      <c r="B16" s="9">
        <v>5</v>
      </c>
      <c r="C16" s="14">
        <f t="shared" si="6"/>
        <v>1.04060401</v>
      </c>
      <c r="D16" s="18">
        <f t="shared" si="3"/>
        <v>20.8120802</v>
      </c>
      <c r="E16" s="1">
        <f t="shared" si="8"/>
        <v>102.0201002</v>
      </c>
      <c r="F16" s="40">
        <f t="shared" si="4"/>
        <v>5.1010050099999996E-2</v>
      </c>
      <c r="G16" s="45">
        <f t="shared" si="7"/>
        <v>1</v>
      </c>
      <c r="H16" s="14"/>
      <c r="I16" s="18">
        <f t="shared" si="9"/>
        <v>0</v>
      </c>
      <c r="J16" s="25">
        <f t="shared" si="5"/>
        <v>0</v>
      </c>
    </row>
    <row r="17" spans="1:15" x14ac:dyDescent="0.25">
      <c r="A17" s="91"/>
      <c r="B17" s="9">
        <v>6</v>
      </c>
      <c r="C17" s="14">
        <f t="shared" si="6"/>
        <v>1.0510100500999999</v>
      </c>
      <c r="D17" s="18">
        <f t="shared" si="3"/>
        <v>21.020201002</v>
      </c>
      <c r="E17" s="1">
        <f t="shared" si="8"/>
        <v>123.04030120199999</v>
      </c>
      <c r="F17" s="40">
        <f t="shared" si="4"/>
        <v>6.1520150601000002E-2</v>
      </c>
      <c r="G17" s="45">
        <f t="shared" si="7"/>
        <v>1</v>
      </c>
      <c r="H17" s="14"/>
      <c r="I17" s="18">
        <f t="shared" si="9"/>
        <v>0</v>
      </c>
      <c r="J17" s="25">
        <f t="shared" si="5"/>
        <v>0</v>
      </c>
    </row>
    <row r="18" spans="1:15" x14ac:dyDescent="0.25">
      <c r="A18" s="91"/>
      <c r="B18" s="9">
        <v>7</v>
      </c>
      <c r="C18" s="14">
        <f t="shared" si="6"/>
        <v>1.0615201506009999</v>
      </c>
      <c r="D18" s="18">
        <f t="shared" si="3"/>
        <v>21.230403012019998</v>
      </c>
      <c r="E18" s="1">
        <f t="shared" si="8"/>
        <v>144.27070421401999</v>
      </c>
      <c r="F18" s="40">
        <f t="shared" si="4"/>
        <v>7.2135352107009998E-2</v>
      </c>
      <c r="G18" s="45">
        <f t="shared" si="7"/>
        <v>1</v>
      </c>
      <c r="H18" s="14"/>
      <c r="I18" s="18">
        <f t="shared" si="9"/>
        <v>0</v>
      </c>
      <c r="J18" s="25">
        <f t="shared" si="5"/>
        <v>0</v>
      </c>
      <c r="L18" s="54"/>
      <c r="M18" s="54"/>
      <c r="O18" s="53"/>
    </row>
    <row r="19" spans="1:15" x14ac:dyDescent="0.25">
      <c r="A19" s="91"/>
      <c r="B19" s="9">
        <v>8</v>
      </c>
      <c r="C19" s="14">
        <f t="shared" si="6"/>
        <v>1.0721353521070101</v>
      </c>
      <c r="D19" s="18">
        <f t="shared" si="3"/>
        <v>21.442707042140199</v>
      </c>
      <c r="E19" s="1">
        <f t="shared" si="8"/>
        <v>165.71341125616019</v>
      </c>
      <c r="F19" s="40">
        <f t="shared" si="4"/>
        <v>8.2856705628080105E-2</v>
      </c>
      <c r="G19" s="45">
        <f t="shared" si="7"/>
        <v>1</v>
      </c>
      <c r="H19" s="14"/>
      <c r="I19" s="18">
        <f t="shared" si="9"/>
        <v>0</v>
      </c>
      <c r="J19" s="25">
        <f t="shared" si="5"/>
        <v>0</v>
      </c>
      <c r="L19" s="54"/>
      <c r="M19" s="54"/>
      <c r="O19" s="53"/>
    </row>
    <row r="20" spans="1:15" x14ac:dyDescent="0.25">
      <c r="A20" s="91"/>
      <c r="B20" s="9">
        <v>9</v>
      </c>
      <c r="C20" s="14">
        <f t="shared" si="6"/>
        <v>1.08285670562808</v>
      </c>
      <c r="D20" s="18">
        <f t="shared" si="3"/>
        <v>21.6571341125616</v>
      </c>
      <c r="E20" s="1">
        <f t="shared" si="8"/>
        <v>187.37054536872179</v>
      </c>
      <c r="F20" s="40">
        <f t="shared" si="4"/>
        <v>9.3685272684360901E-2</v>
      </c>
      <c r="G20" s="45">
        <f t="shared" si="7"/>
        <v>1</v>
      </c>
      <c r="H20" s="14"/>
      <c r="I20" s="18">
        <f t="shared" si="9"/>
        <v>0</v>
      </c>
      <c r="J20" s="25">
        <f t="shared" si="5"/>
        <v>0</v>
      </c>
      <c r="L20" s="54"/>
      <c r="M20" s="54"/>
      <c r="O20" s="53"/>
    </row>
    <row r="21" spans="1:15" x14ac:dyDescent="0.25">
      <c r="A21" s="91"/>
      <c r="B21" s="9">
        <v>10</v>
      </c>
      <c r="C21" s="14">
        <f t="shared" si="6"/>
        <v>1.0936852726843609</v>
      </c>
      <c r="D21" s="18">
        <f t="shared" si="3"/>
        <v>21.873705453687219</v>
      </c>
      <c r="E21" s="1">
        <f t="shared" si="8"/>
        <v>209.24425082240901</v>
      </c>
      <c r="F21" s="40">
        <f t="shared" si="4"/>
        <v>0.10462212541120451</v>
      </c>
      <c r="G21" s="45">
        <f t="shared" si="7"/>
        <v>1</v>
      </c>
      <c r="H21" s="14"/>
      <c r="I21" s="18">
        <f t="shared" si="9"/>
        <v>0</v>
      </c>
      <c r="J21" s="25">
        <f t="shared" si="5"/>
        <v>0</v>
      </c>
    </row>
    <row r="22" spans="1:15" x14ac:dyDescent="0.25">
      <c r="A22" s="91"/>
      <c r="B22" s="9">
        <v>11</v>
      </c>
      <c r="C22" s="14">
        <f t="shared" si="6"/>
        <v>1.1046221254112045</v>
      </c>
      <c r="D22" s="18">
        <f t="shared" si="3"/>
        <v>22.092442508224089</v>
      </c>
      <c r="E22" s="1">
        <f t="shared" si="8"/>
        <v>231.3366933306331</v>
      </c>
      <c r="F22" s="40">
        <f t="shared" si="4"/>
        <v>0.11566834666531656</v>
      </c>
      <c r="G22" s="45">
        <f t="shared" si="7"/>
        <v>1</v>
      </c>
      <c r="H22" s="14"/>
      <c r="I22" s="18">
        <f t="shared" si="9"/>
        <v>0</v>
      </c>
      <c r="J22" s="25">
        <f t="shared" si="5"/>
        <v>0</v>
      </c>
    </row>
    <row r="23" spans="1:15" x14ac:dyDescent="0.25">
      <c r="A23" s="91"/>
      <c r="B23" s="9">
        <v>12</v>
      </c>
      <c r="C23" s="14">
        <f t="shared" si="6"/>
        <v>1.1156683466653166</v>
      </c>
      <c r="D23" s="18">
        <f t="shared" si="3"/>
        <v>22.31336693330633</v>
      </c>
      <c r="E23" s="1">
        <f t="shared" si="8"/>
        <v>253.65006026393942</v>
      </c>
      <c r="F23" s="40">
        <f t="shared" si="4"/>
        <v>0.12682503013196972</v>
      </c>
      <c r="G23" s="45">
        <f t="shared" si="7"/>
        <v>1</v>
      </c>
      <c r="H23" s="14"/>
      <c r="I23" s="18">
        <f t="shared" si="9"/>
        <v>0</v>
      </c>
      <c r="J23" s="25">
        <f t="shared" si="5"/>
        <v>0</v>
      </c>
    </row>
    <row r="24" spans="1:15" x14ac:dyDescent="0.25">
      <c r="A24" s="91"/>
      <c r="B24" s="9">
        <v>13</v>
      </c>
      <c r="C24" s="14">
        <f t="shared" si="6"/>
        <v>1.1268250301319698</v>
      </c>
      <c r="D24" s="18">
        <f t="shared" si="3"/>
        <v>22.536500602639396</v>
      </c>
      <c r="E24" s="1">
        <f t="shared" si="8"/>
        <v>276.18656086657882</v>
      </c>
      <c r="F24" s="40">
        <f t="shared" si="4"/>
        <v>0.13809328043328942</v>
      </c>
      <c r="G24" s="45">
        <f t="shared" si="7"/>
        <v>1</v>
      </c>
      <c r="H24" s="14"/>
      <c r="I24" s="18">
        <f t="shared" si="9"/>
        <v>0</v>
      </c>
      <c r="J24" s="25">
        <f t="shared" si="5"/>
        <v>0</v>
      </c>
    </row>
    <row r="25" spans="1:15" x14ac:dyDescent="0.25">
      <c r="A25" s="91"/>
      <c r="B25" s="9">
        <v>14</v>
      </c>
      <c r="C25" s="14">
        <f t="shared" si="6"/>
        <v>1.1380932804332895</v>
      </c>
      <c r="D25" s="18">
        <f t="shared" si="3"/>
        <v>22.76186560866579</v>
      </c>
      <c r="E25" s="1">
        <f t="shared" si="8"/>
        <v>298.94842647524462</v>
      </c>
      <c r="F25" s="40">
        <f t="shared" si="4"/>
        <v>0.14947421323762231</v>
      </c>
      <c r="G25" s="45">
        <f t="shared" si="7"/>
        <v>1</v>
      </c>
      <c r="H25" s="14"/>
      <c r="I25" s="18">
        <f t="shared" si="9"/>
        <v>0</v>
      </c>
      <c r="J25" s="25">
        <f t="shared" si="5"/>
        <v>0</v>
      </c>
    </row>
    <row r="26" spans="1:15" x14ac:dyDescent="0.25">
      <c r="A26" s="91"/>
      <c r="B26" s="9">
        <v>15</v>
      </c>
      <c r="C26" s="14">
        <f t="shared" si="6"/>
        <v>1.1494742132376223</v>
      </c>
      <c r="D26" s="18">
        <f t="shared" si="3"/>
        <v>22.989484264752448</v>
      </c>
      <c r="E26" s="1">
        <f t="shared" si="8"/>
        <v>321.93791073999705</v>
      </c>
      <c r="F26" s="40">
        <f t="shared" si="4"/>
        <v>0.16096895536999853</v>
      </c>
      <c r="G26" s="45">
        <f t="shared" si="7"/>
        <v>1</v>
      </c>
      <c r="H26" s="14"/>
      <c r="I26" s="18">
        <f t="shared" si="9"/>
        <v>0</v>
      </c>
      <c r="J26" s="25">
        <f t="shared" si="5"/>
        <v>0</v>
      </c>
    </row>
    <row r="27" spans="1:15" x14ac:dyDescent="0.25">
      <c r="A27" s="91"/>
      <c r="B27" s="9">
        <v>16</v>
      </c>
      <c r="C27" s="14">
        <f t="shared" si="6"/>
        <v>1.1609689553699984</v>
      </c>
      <c r="D27" s="18">
        <f t="shared" si="3"/>
        <v>23.21937910739997</v>
      </c>
      <c r="E27" s="1">
        <f t="shared" si="8"/>
        <v>345.15728984739701</v>
      </c>
      <c r="F27" s="40">
        <f t="shared" si="4"/>
        <v>0.17257864492369851</v>
      </c>
      <c r="G27" s="45">
        <f t="shared" si="7"/>
        <v>1</v>
      </c>
      <c r="H27" s="14"/>
      <c r="I27" s="18">
        <f t="shared" si="9"/>
        <v>0</v>
      </c>
      <c r="J27" s="25">
        <f t="shared" si="5"/>
        <v>0</v>
      </c>
    </row>
    <row r="28" spans="1:15" x14ac:dyDescent="0.25">
      <c r="A28" s="91"/>
      <c r="B28" s="9">
        <v>17</v>
      </c>
      <c r="C28" s="14">
        <f t="shared" si="6"/>
        <v>1.1725786449236986</v>
      </c>
      <c r="D28" s="18">
        <f t="shared" si="3"/>
        <v>23.45157289847397</v>
      </c>
      <c r="E28" s="1">
        <f t="shared" si="8"/>
        <v>368.60886274587097</v>
      </c>
      <c r="F28" s="40">
        <f t="shared" si="4"/>
        <v>0.18430443137293548</v>
      </c>
      <c r="G28" s="45">
        <f t="shared" si="7"/>
        <v>1</v>
      </c>
      <c r="H28" s="14"/>
      <c r="I28" s="18">
        <f t="shared" si="9"/>
        <v>0</v>
      </c>
      <c r="J28" s="25">
        <f t="shared" si="5"/>
        <v>0</v>
      </c>
    </row>
    <row r="29" spans="1:15" x14ac:dyDescent="0.25">
      <c r="A29" s="91"/>
      <c r="B29" s="9">
        <v>18</v>
      </c>
      <c r="C29" s="14">
        <f t="shared" si="6"/>
        <v>1.1843044313729354</v>
      </c>
      <c r="D29" s="18">
        <f t="shared" si="3"/>
        <v>23.686088627458709</v>
      </c>
      <c r="E29" s="1">
        <f t="shared" si="8"/>
        <v>392.2949513733297</v>
      </c>
      <c r="F29" s="40">
        <f t="shared" si="4"/>
        <v>0.19614747568666485</v>
      </c>
      <c r="G29" s="45">
        <f t="shared" si="7"/>
        <v>1</v>
      </c>
      <c r="H29" s="14"/>
      <c r="I29" s="18">
        <f t="shared" si="9"/>
        <v>0</v>
      </c>
      <c r="J29" s="25">
        <f t="shared" si="5"/>
        <v>0</v>
      </c>
    </row>
    <row r="30" spans="1:15" x14ac:dyDescent="0.25">
      <c r="A30" s="91"/>
      <c r="B30" s="9">
        <v>19</v>
      </c>
      <c r="C30" s="14">
        <f t="shared" si="6"/>
        <v>1.1961474756866648</v>
      </c>
      <c r="D30" s="18">
        <f t="shared" si="3"/>
        <v>23.922949513733297</v>
      </c>
      <c r="E30" s="1">
        <f t="shared" si="8"/>
        <v>416.21790088706297</v>
      </c>
      <c r="F30" s="40">
        <f t="shared" si="4"/>
        <v>0.2081089504435315</v>
      </c>
      <c r="G30" s="45">
        <f t="shared" si="7"/>
        <v>1</v>
      </c>
      <c r="H30" s="14"/>
      <c r="I30" s="18">
        <f t="shared" si="9"/>
        <v>0</v>
      </c>
      <c r="J30" s="25">
        <f t="shared" si="5"/>
        <v>0</v>
      </c>
    </row>
    <row r="31" spans="1:15" ht="15.75" thickBot="1" x14ac:dyDescent="0.3">
      <c r="A31" s="92"/>
      <c r="B31" s="10">
        <v>20</v>
      </c>
      <c r="C31" s="15">
        <f t="shared" si="6"/>
        <v>1.2081089504435316</v>
      </c>
      <c r="D31" s="20">
        <f t="shared" si="3"/>
        <v>24.162179008870631</v>
      </c>
      <c r="E31" s="22">
        <f t="shared" si="8"/>
        <v>440.38007989593359</v>
      </c>
      <c r="F31" s="41">
        <f t="shared" si="4"/>
        <v>0.22019003994796682</v>
      </c>
      <c r="G31" s="46">
        <f t="shared" si="7"/>
        <v>1</v>
      </c>
      <c r="H31" s="15"/>
      <c r="I31" s="20">
        <f t="shared" si="9"/>
        <v>0</v>
      </c>
      <c r="J31" s="27">
        <f t="shared" si="5"/>
        <v>0</v>
      </c>
    </row>
    <row r="32" spans="1:15" x14ac:dyDescent="0.25">
      <c r="A32" s="90" t="s">
        <v>14</v>
      </c>
      <c r="B32" s="6">
        <v>21</v>
      </c>
      <c r="C32" s="13">
        <f t="shared" si="6"/>
        <v>1.2201900399479668</v>
      </c>
      <c r="D32" s="17">
        <f t="shared" si="3"/>
        <v>24.403800798959338</v>
      </c>
      <c r="E32" s="23">
        <f t="shared" ref="E32:E37" si="10">E31+D32</f>
        <v>464.7838806948929</v>
      </c>
      <c r="F32" s="42">
        <f t="shared" si="4"/>
        <v>0.23239194034744645</v>
      </c>
      <c r="G32" s="47">
        <f t="shared" si="7"/>
        <v>1</v>
      </c>
      <c r="H32" s="13"/>
      <c r="I32" s="17">
        <f t="shared" si="9"/>
        <v>0</v>
      </c>
      <c r="J32" s="24">
        <f t="shared" si="5"/>
        <v>0</v>
      </c>
    </row>
    <row r="33" spans="1:10" x14ac:dyDescent="0.25">
      <c r="A33" s="91"/>
      <c r="B33" s="4">
        <v>22</v>
      </c>
      <c r="C33" s="14">
        <f t="shared" si="6"/>
        <v>1.2323919403474464</v>
      </c>
      <c r="D33" s="18">
        <f t="shared" si="3"/>
        <v>24.647838806948926</v>
      </c>
      <c r="E33" s="1">
        <f t="shared" si="10"/>
        <v>489.43171950184183</v>
      </c>
      <c r="F33" s="40">
        <f t="shared" si="4"/>
        <v>0.24471585975092092</v>
      </c>
      <c r="G33" s="45">
        <f t="shared" si="7"/>
        <v>1</v>
      </c>
      <c r="H33" s="14"/>
      <c r="I33" s="18">
        <f t="shared" si="9"/>
        <v>0</v>
      </c>
      <c r="J33" s="25">
        <f t="shared" si="5"/>
        <v>0</v>
      </c>
    </row>
    <row r="34" spans="1:10" x14ac:dyDescent="0.25">
      <c r="A34" s="91"/>
      <c r="B34" s="4">
        <v>23</v>
      </c>
      <c r="C34" s="14">
        <f t="shared" si="6"/>
        <v>1.2447158597509209</v>
      </c>
      <c r="D34" s="18">
        <f t="shared" si="3"/>
        <v>24.894317195018417</v>
      </c>
      <c r="E34" s="1">
        <f t="shared" si="10"/>
        <v>514.32603669686023</v>
      </c>
      <c r="F34" s="40">
        <f t="shared" si="4"/>
        <v>0.25716301834843014</v>
      </c>
      <c r="G34" s="45">
        <f t="shared" si="7"/>
        <v>1</v>
      </c>
      <c r="H34" s="14"/>
      <c r="I34" s="18">
        <f t="shared" si="9"/>
        <v>0</v>
      </c>
      <c r="J34" s="25">
        <f t="shared" si="5"/>
        <v>0</v>
      </c>
    </row>
    <row r="35" spans="1:10" x14ac:dyDescent="0.25">
      <c r="A35" s="91"/>
      <c r="B35" s="4">
        <v>24</v>
      </c>
      <c r="C35" s="14">
        <f t="shared" si="6"/>
        <v>1.2571630183484301</v>
      </c>
      <c r="D35" s="18">
        <f t="shared" si="3"/>
        <v>25.143260366968605</v>
      </c>
      <c r="E35" s="1">
        <f t="shared" si="10"/>
        <v>539.46929706382889</v>
      </c>
      <c r="F35" s="40">
        <f t="shared" si="4"/>
        <v>0.26973464853191448</v>
      </c>
      <c r="G35" s="45">
        <f t="shared" si="7"/>
        <v>1</v>
      </c>
      <c r="H35" s="14"/>
      <c r="I35" s="18">
        <f t="shared" si="9"/>
        <v>0</v>
      </c>
      <c r="J35" s="25">
        <f t="shared" si="5"/>
        <v>0</v>
      </c>
    </row>
    <row r="36" spans="1:10" x14ac:dyDescent="0.25">
      <c r="A36" s="91"/>
      <c r="B36" s="4">
        <v>25</v>
      </c>
      <c r="C36" s="14">
        <f t="shared" si="6"/>
        <v>1.2697346485319145</v>
      </c>
      <c r="D36" s="18">
        <f t="shared" si="3"/>
        <v>25.394692970638289</v>
      </c>
      <c r="E36" s="1">
        <f t="shared" si="10"/>
        <v>564.86399003446718</v>
      </c>
      <c r="F36" s="40">
        <f t="shared" si="4"/>
        <v>0.28243199501723359</v>
      </c>
      <c r="G36" s="45">
        <f t="shared" si="7"/>
        <v>1</v>
      </c>
      <c r="H36" s="14"/>
      <c r="I36" s="18">
        <f t="shared" si="9"/>
        <v>0</v>
      </c>
      <c r="J36" s="25">
        <f t="shared" si="5"/>
        <v>0</v>
      </c>
    </row>
    <row r="37" spans="1:10" x14ac:dyDescent="0.25">
      <c r="A37" s="91"/>
      <c r="B37" s="4">
        <v>26</v>
      </c>
      <c r="C37" s="14">
        <f t="shared" si="6"/>
        <v>1.2824319950172336</v>
      </c>
      <c r="D37" s="18">
        <f t="shared" si="3"/>
        <v>25.648639900344673</v>
      </c>
      <c r="E37" s="1">
        <f t="shared" si="10"/>
        <v>590.5126299348118</v>
      </c>
      <c r="F37" s="40">
        <f t="shared" si="4"/>
        <v>0.2952563149674059</v>
      </c>
      <c r="G37" s="45">
        <f t="shared" si="7"/>
        <v>1</v>
      </c>
      <c r="H37" s="14"/>
      <c r="I37" s="18">
        <f t="shared" si="9"/>
        <v>0</v>
      </c>
      <c r="J37" s="25">
        <f t="shared" si="5"/>
        <v>0</v>
      </c>
    </row>
    <row r="38" spans="1:10" x14ac:dyDescent="0.25">
      <c r="A38" s="91"/>
      <c r="B38" s="4">
        <v>27</v>
      </c>
      <c r="C38" s="14">
        <f t="shared" si="6"/>
        <v>1.2952563149674059</v>
      </c>
      <c r="D38" s="18">
        <f t="shared" si="3"/>
        <v>25.905126299348119</v>
      </c>
      <c r="E38" s="1">
        <f t="shared" ref="E38:E101" si="11">E37+D38</f>
        <v>616.41775623415992</v>
      </c>
      <c r="F38" s="40">
        <f t="shared" si="4"/>
        <v>0.30820887811707998</v>
      </c>
      <c r="G38" s="45">
        <f t="shared" si="7"/>
        <v>1</v>
      </c>
      <c r="H38" s="14"/>
      <c r="I38" s="18">
        <f t="shared" si="9"/>
        <v>0</v>
      </c>
      <c r="J38" s="25">
        <f t="shared" si="5"/>
        <v>0</v>
      </c>
    </row>
    <row r="39" spans="1:10" x14ac:dyDescent="0.25">
      <c r="A39" s="91"/>
      <c r="B39" s="4">
        <v>28</v>
      </c>
      <c r="C39" s="14">
        <f t="shared" si="6"/>
        <v>1.30820887811708</v>
      </c>
      <c r="D39" s="18">
        <f t="shared" si="3"/>
        <v>26.1641775623416</v>
      </c>
      <c r="E39" s="1">
        <f t="shared" si="11"/>
        <v>642.58193379650152</v>
      </c>
      <c r="F39" s="40">
        <f t="shared" si="4"/>
        <v>0.32129096689825076</v>
      </c>
      <c r="G39" s="45">
        <f t="shared" si="7"/>
        <v>1</v>
      </c>
      <c r="H39" s="14"/>
      <c r="I39" s="18">
        <f t="shared" si="9"/>
        <v>0</v>
      </c>
      <c r="J39" s="25">
        <f t="shared" si="5"/>
        <v>0</v>
      </c>
    </row>
    <row r="40" spans="1:10" x14ac:dyDescent="0.25">
      <c r="A40" s="91"/>
      <c r="B40" s="4">
        <v>29</v>
      </c>
      <c r="C40" s="14">
        <f t="shared" si="6"/>
        <v>1.3212909668982507</v>
      </c>
      <c r="D40" s="18">
        <f t="shared" si="3"/>
        <v>26.425819337965013</v>
      </c>
      <c r="E40" s="1">
        <f t="shared" si="11"/>
        <v>669.0077531344665</v>
      </c>
      <c r="F40" s="40">
        <f t="shared" si="4"/>
        <v>0.33450387656723324</v>
      </c>
      <c r="G40" s="45">
        <f t="shared" si="7"/>
        <v>1</v>
      </c>
      <c r="H40" s="14"/>
      <c r="I40" s="18">
        <f t="shared" si="9"/>
        <v>0</v>
      </c>
      <c r="J40" s="25">
        <f t="shared" si="5"/>
        <v>0</v>
      </c>
    </row>
    <row r="41" spans="1:10" x14ac:dyDescent="0.25">
      <c r="A41" s="91"/>
      <c r="B41" s="4">
        <v>30</v>
      </c>
      <c r="C41" s="14">
        <f t="shared" si="6"/>
        <v>1.3345038765672332</v>
      </c>
      <c r="D41" s="18">
        <f t="shared" si="3"/>
        <v>26.690077531344663</v>
      </c>
      <c r="E41" s="1">
        <f t="shared" si="11"/>
        <v>695.69783066581113</v>
      </c>
      <c r="F41" s="40">
        <f t="shared" si="4"/>
        <v>0.34784891533290557</v>
      </c>
      <c r="G41" s="45">
        <f t="shared" si="7"/>
        <v>1</v>
      </c>
      <c r="H41" s="14"/>
      <c r="I41" s="18">
        <f t="shared" si="9"/>
        <v>0</v>
      </c>
      <c r="J41" s="25">
        <f t="shared" si="5"/>
        <v>0</v>
      </c>
    </row>
    <row r="42" spans="1:10" x14ac:dyDescent="0.25">
      <c r="A42" s="91"/>
      <c r="B42" s="4">
        <v>31</v>
      </c>
      <c r="C42" s="14">
        <f t="shared" si="6"/>
        <v>1.3478489153329056</v>
      </c>
      <c r="D42" s="18">
        <f t="shared" si="3"/>
        <v>26.956978306658112</v>
      </c>
      <c r="E42" s="1">
        <f t="shared" si="11"/>
        <v>722.65480897246925</v>
      </c>
      <c r="F42" s="40">
        <f t="shared" si="4"/>
        <v>0.36132740448623468</v>
      </c>
      <c r="G42" s="45">
        <f t="shared" si="7"/>
        <v>1</v>
      </c>
      <c r="H42" s="14"/>
      <c r="I42" s="18">
        <f t="shared" si="9"/>
        <v>0</v>
      </c>
      <c r="J42" s="25">
        <f t="shared" si="5"/>
        <v>0</v>
      </c>
    </row>
    <row r="43" spans="1:10" x14ac:dyDescent="0.25">
      <c r="A43" s="91"/>
      <c r="B43" s="4">
        <v>32</v>
      </c>
      <c r="C43" s="14">
        <f t="shared" si="6"/>
        <v>1.3613274044862347</v>
      </c>
      <c r="D43" s="18">
        <f t="shared" si="3"/>
        <v>27.226548089724695</v>
      </c>
      <c r="E43" s="1">
        <f t="shared" si="11"/>
        <v>749.88135706219396</v>
      </c>
      <c r="F43" s="40">
        <f t="shared" si="4"/>
        <v>0.37494067853109697</v>
      </c>
      <c r="G43" s="45">
        <f t="shared" si="7"/>
        <v>1</v>
      </c>
      <c r="H43" s="14"/>
      <c r="I43" s="18">
        <f t="shared" si="9"/>
        <v>0</v>
      </c>
      <c r="J43" s="25">
        <f t="shared" si="5"/>
        <v>0</v>
      </c>
    </row>
    <row r="44" spans="1:10" x14ac:dyDescent="0.25">
      <c r="A44" s="91"/>
      <c r="B44" s="4">
        <v>33</v>
      </c>
      <c r="C44" s="14">
        <f t="shared" si="6"/>
        <v>1.3749406785310969</v>
      </c>
      <c r="D44" s="18">
        <f t="shared" si="3"/>
        <v>27.498813570621937</v>
      </c>
      <c r="E44" s="1">
        <f t="shared" si="11"/>
        <v>777.38017063281586</v>
      </c>
      <c r="F44" s="40">
        <f t="shared" si="4"/>
        <v>0.38869008531640797</v>
      </c>
      <c r="G44" s="45">
        <f t="shared" si="7"/>
        <v>1</v>
      </c>
      <c r="H44" s="14"/>
      <c r="I44" s="18">
        <f t="shared" si="9"/>
        <v>0</v>
      </c>
      <c r="J44" s="25">
        <f t="shared" si="5"/>
        <v>0</v>
      </c>
    </row>
    <row r="45" spans="1:10" x14ac:dyDescent="0.25">
      <c r="A45" s="91"/>
      <c r="B45" s="4">
        <v>34</v>
      </c>
      <c r="C45" s="14">
        <f t="shared" si="6"/>
        <v>1.3886900853164079</v>
      </c>
      <c r="D45" s="18">
        <f t="shared" si="3"/>
        <v>27.773801706328157</v>
      </c>
      <c r="E45" s="1">
        <f t="shared" si="11"/>
        <v>805.15397233914405</v>
      </c>
      <c r="F45" s="40">
        <f t="shared" si="4"/>
        <v>0.40257698616957199</v>
      </c>
      <c r="G45" s="45">
        <f t="shared" si="7"/>
        <v>1</v>
      </c>
      <c r="H45" s="14"/>
      <c r="I45" s="18">
        <f t="shared" si="9"/>
        <v>0</v>
      </c>
      <c r="J45" s="25">
        <f t="shared" si="5"/>
        <v>0</v>
      </c>
    </row>
    <row r="46" spans="1:10" x14ac:dyDescent="0.25">
      <c r="A46" s="91"/>
      <c r="B46" s="4">
        <v>35</v>
      </c>
      <c r="C46" s="14">
        <f t="shared" si="6"/>
        <v>1.402576986169572</v>
      </c>
      <c r="D46" s="18">
        <f t="shared" si="3"/>
        <v>28.051539723391443</v>
      </c>
      <c r="E46" s="1">
        <f t="shared" si="11"/>
        <v>833.20551206253549</v>
      </c>
      <c r="F46" s="40">
        <f t="shared" si="4"/>
        <v>0.41660275603126778</v>
      </c>
      <c r="G46" s="45">
        <f t="shared" si="7"/>
        <v>1</v>
      </c>
      <c r="H46" s="14"/>
      <c r="I46" s="18">
        <f t="shared" si="9"/>
        <v>0</v>
      </c>
      <c r="J46" s="25">
        <f t="shared" si="5"/>
        <v>0</v>
      </c>
    </row>
    <row r="47" spans="1:10" x14ac:dyDescent="0.25">
      <c r="A47" s="91"/>
      <c r="B47" s="4">
        <v>36</v>
      </c>
      <c r="C47" s="14">
        <f t="shared" si="6"/>
        <v>1.4166027560312677</v>
      </c>
      <c r="D47" s="18">
        <f t="shared" si="3"/>
        <v>28.332055120625355</v>
      </c>
      <c r="E47" s="1">
        <f t="shared" si="11"/>
        <v>861.53756718316083</v>
      </c>
      <c r="F47" s="40">
        <f t="shared" si="4"/>
        <v>0.43076878359158044</v>
      </c>
      <c r="G47" s="45">
        <f t="shared" si="7"/>
        <v>1</v>
      </c>
      <c r="H47" s="14"/>
      <c r="I47" s="18">
        <f t="shared" si="9"/>
        <v>0</v>
      </c>
      <c r="J47" s="25">
        <f t="shared" si="5"/>
        <v>0</v>
      </c>
    </row>
    <row r="48" spans="1:10" x14ac:dyDescent="0.25">
      <c r="A48" s="91"/>
      <c r="B48" s="4">
        <v>37</v>
      </c>
      <c r="C48" s="14">
        <f t="shared" si="6"/>
        <v>1.4307687835915806</v>
      </c>
      <c r="D48" s="18">
        <f t="shared" si="3"/>
        <v>28.615375671831611</v>
      </c>
      <c r="E48" s="1">
        <f t="shared" si="11"/>
        <v>890.15294285499249</v>
      </c>
      <c r="F48" s="40">
        <f t="shared" si="4"/>
        <v>0.44507647142749629</v>
      </c>
      <c r="G48" s="45">
        <f t="shared" si="7"/>
        <v>1</v>
      </c>
      <c r="H48" s="14"/>
      <c r="I48" s="18">
        <f t="shared" si="9"/>
        <v>0</v>
      </c>
      <c r="J48" s="25">
        <f t="shared" si="5"/>
        <v>0</v>
      </c>
    </row>
    <row r="49" spans="1:10" x14ac:dyDescent="0.25">
      <c r="A49" s="91"/>
      <c r="B49" s="4">
        <v>38</v>
      </c>
      <c r="C49" s="14">
        <f t="shared" si="6"/>
        <v>1.4450764714274964</v>
      </c>
      <c r="D49" s="18">
        <f t="shared" si="3"/>
        <v>28.901529428549928</v>
      </c>
      <c r="E49" s="1">
        <f t="shared" si="11"/>
        <v>919.0544722835424</v>
      </c>
      <c r="F49" s="40">
        <f t="shared" si="4"/>
        <v>0.45952723614177116</v>
      </c>
      <c r="G49" s="45">
        <f t="shared" si="7"/>
        <v>1</v>
      </c>
      <c r="H49" s="14"/>
      <c r="I49" s="18">
        <f t="shared" si="9"/>
        <v>0</v>
      </c>
      <c r="J49" s="25">
        <f t="shared" si="5"/>
        <v>0</v>
      </c>
    </row>
    <row r="50" spans="1:10" x14ac:dyDescent="0.25">
      <c r="A50" s="91"/>
      <c r="B50" s="4">
        <v>39</v>
      </c>
      <c r="C50" s="14">
        <f t="shared" si="6"/>
        <v>1.459527236141771</v>
      </c>
      <c r="D50" s="18">
        <f t="shared" si="3"/>
        <v>29.190544722835419</v>
      </c>
      <c r="E50" s="1">
        <f t="shared" si="11"/>
        <v>948.24501700637779</v>
      </c>
      <c r="F50" s="40">
        <f t="shared" si="4"/>
        <v>0.47412250850318893</v>
      </c>
      <c r="G50" s="45">
        <f t="shared" si="7"/>
        <v>1</v>
      </c>
      <c r="H50" s="14"/>
      <c r="I50" s="18">
        <f t="shared" si="9"/>
        <v>0</v>
      </c>
      <c r="J50" s="25">
        <f t="shared" si="5"/>
        <v>0</v>
      </c>
    </row>
    <row r="51" spans="1:10" ht="15.75" thickBot="1" x14ac:dyDescent="0.3">
      <c r="A51" s="92"/>
      <c r="B51" s="5">
        <v>40</v>
      </c>
      <c r="C51" s="15">
        <f t="shared" si="6"/>
        <v>1.4741225085031888</v>
      </c>
      <c r="D51" s="20">
        <f t="shared" si="3"/>
        <v>29.482450170063778</v>
      </c>
      <c r="E51" s="3">
        <f t="shared" si="11"/>
        <v>977.72746717644156</v>
      </c>
      <c r="F51" s="43">
        <f t="shared" si="4"/>
        <v>0.48886373358822077</v>
      </c>
      <c r="G51" s="46">
        <f t="shared" si="7"/>
        <v>1</v>
      </c>
      <c r="H51" s="15"/>
      <c r="I51" s="20">
        <f t="shared" si="9"/>
        <v>0</v>
      </c>
      <c r="J51" s="27">
        <f t="shared" si="5"/>
        <v>0</v>
      </c>
    </row>
    <row r="52" spans="1:10" x14ac:dyDescent="0.25">
      <c r="A52" s="90" t="s">
        <v>13</v>
      </c>
      <c r="B52" s="11">
        <v>41</v>
      </c>
      <c r="C52" s="13">
        <f t="shared" si="6"/>
        <v>1.4888637335882207</v>
      </c>
      <c r="D52" s="17">
        <f t="shared" si="3"/>
        <v>29.777274671764413</v>
      </c>
      <c r="E52" s="21">
        <f t="shared" si="11"/>
        <v>1007.504741848206</v>
      </c>
      <c r="F52" s="39">
        <f t="shared" si="4"/>
        <v>0.50375237092410308</v>
      </c>
      <c r="G52" s="47">
        <f t="shared" si="7"/>
        <v>1</v>
      </c>
      <c r="H52" s="13"/>
      <c r="I52" s="17">
        <f t="shared" si="9"/>
        <v>0</v>
      </c>
      <c r="J52" s="24">
        <f t="shared" si="5"/>
        <v>0</v>
      </c>
    </row>
    <row r="53" spans="1:10" x14ac:dyDescent="0.25">
      <c r="A53" s="91"/>
      <c r="B53" s="4">
        <v>42</v>
      </c>
      <c r="C53" s="14">
        <f t="shared" si="6"/>
        <v>1.503752370924103</v>
      </c>
      <c r="D53" s="18">
        <f t="shared" si="3"/>
        <v>30.075047418482058</v>
      </c>
      <c r="E53" s="1">
        <f t="shared" si="11"/>
        <v>1037.5797892666881</v>
      </c>
      <c r="F53" s="40">
        <f t="shared" si="4"/>
        <v>0.51878989463334402</v>
      </c>
      <c r="G53" s="45">
        <f t="shared" si="7"/>
        <v>1</v>
      </c>
      <c r="H53" s="14"/>
      <c r="I53" s="18">
        <f t="shared" si="9"/>
        <v>0</v>
      </c>
      <c r="J53" s="25">
        <f t="shared" si="5"/>
        <v>0</v>
      </c>
    </row>
    <row r="54" spans="1:10" x14ac:dyDescent="0.25">
      <c r="A54" s="91"/>
      <c r="B54" s="4">
        <v>43</v>
      </c>
      <c r="C54" s="14">
        <f t="shared" si="6"/>
        <v>1.518789894633344</v>
      </c>
      <c r="D54" s="18">
        <f t="shared" si="3"/>
        <v>30.375797892666881</v>
      </c>
      <c r="E54" s="1">
        <f t="shared" si="11"/>
        <v>1067.955587159355</v>
      </c>
      <c r="F54" s="40">
        <f t="shared" si="4"/>
        <v>0.53397779357967745</v>
      </c>
      <c r="G54" s="45">
        <f t="shared" si="7"/>
        <v>1</v>
      </c>
      <c r="H54" s="14"/>
      <c r="I54" s="18">
        <f t="shared" si="9"/>
        <v>0</v>
      </c>
      <c r="J54" s="25">
        <f t="shared" si="5"/>
        <v>0</v>
      </c>
    </row>
    <row r="55" spans="1:10" x14ac:dyDescent="0.25">
      <c r="A55" s="91"/>
      <c r="B55" s="4">
        <v>44</v>
      </c>
      <c r="C55" s="14">
        <f t="shared" si="6"/>
        <v>1.5339777935796775</v>
      </c>
      <c r="D55" s="18">
        <f t="shared" si="3"/>
        <v>30.67955587159355</v>
      </c>
      <c r="E55" s="1">
        <f t="shared" si="11"/>
        <v>1098.6351430309485</v>
      </c>
      <c r="F55" s="40">
        <f t="shared" si="4"/>
        <v>0.54931757151547422</v>
      </c>
      <c r="G55" s="45">
        <f t="shared" si="7"/>
        <v>1</v>
      </c>
      <c r="H55" s="14"/>
      <c r="I55" s="18">
        <f t="shared" si="9"/>
        <v>0</v>
      </c>
      <c r="J55" s="25">
        <f t="shared" si="5"/>
        <v>0</v>
      </c>
    </row>
    <row r="56" spans="1:10" x14ac:dyDescent="0.25">
      <c r="A56" s="91"/>
      <c r="B56" s="4">
        <v>45</v>
      </c>
      <c r="C56" s="14">
        <f t="shared" si="6"/>
        <v>1.5493175715154743</v>
      </c>
      <c r="D56" s="18">
        <f t="shared" si="3"/>
        <v>30.986351430309487</v>
      </c>
      <c r="E56" s="1">
        <f t="shared" si="11"/>
        <v>1129.621494461258</v>
      </c>
      <c r="F56" s="40">
        <f t="shared" si="4"/>
        <v>0.56481074723062896</v>
      </c>
      <c r="G56" s="45">
        <f t="shared" si="7"/>
        <v>1</v>
      </c>
      <c r="H56" s="14"/>
      <c r="I56" s="18">
        <f t="shared" si="9"/>
        <v>0</v>
      </c>
      <c r="J56" s="25">
        <f t="shared" si="5"/>
        <v>0</v>
      </c>
    </row>
    <row r="57" spans="1:10" x14ac:dyDescent="0.25">
      <c r="A57" s="91"/>
      <c r="B57" s="4">
        <v>46</v>
      </c>
      <c r="C57" s="14">
        <f t="shared" si="6"/>
        <v>1.564810747230629</v>
      </c>
      <c r="D57" s="18">
        <f t="shared" si="3"/>
        <v>31.296214944612579</v>
      </c>
      <c r="E57" s="1">
        <f t="shared" si="11"/>
        <v>1160.9177094058705</v>
      </c>
      <c r="F57" s="40">
        <f t="shared" si="4"/>
        <v>0.58045885470293523</v>
      </c>
      <c r="G57" s="45">
        <f t="shared" si="7"/>
        <v>1</v>
      </c>
      <c r="H57" s="14"/>
      <c r="I57" s="18">
        <f t="shared" si="9"/>
        <v>0</v>
      </c>
      <c r="J57" s="25">
        <f t="shared" si="5"/>
        <v>0</v>
      </c>
    </row>
    <row r="58" spans="1:10" x14ac:dyDescent="0.25">
      <c r="A58" s="91"/>
      <c r="B58" s="4">
        <v>47</v>
      </c>
      <c r="C58" s="14">
        <f t="shared" si="6"/>
        <v>1.5804588547029352</v>
      </c>
      <c r="D58" s="18">
        <f t="shared" si="3"/>
        <v>31.609177094058705</v>
      </c>
      <c r="E58" s="1">
        <f t="shared" si="11"/>
        <v>1192.5268864999291</v>
      </c>
      <c r="F58" s="40">
        <f t="shared" si="4"/>
        <v>0.5962634432499645</v>
      </c>
      <c r="G58" s="45">
        <f t="shared" si="7"/>
        <v>1</v>
      </c>
      <c r="H58" s="14"/>
      <c r="I58" s="18">
        <f t="shared" si="9"/>
        <v>0</v>
      </c>
      <c r="J58" s="25">
        <f t="shared" si="5"/>
        <v>0</v>
      </c>
    </row>
    <row r="59" spans="1:10" x14ac:dyDescent="0.25">
      <c r="A59" s="91"/>
      <c r="B59" s="4">
        <v>48</v>
      </c>
      <c r="C59" s="14">
        <f t="shared" si="6"/>
        <v>1.5962634432499645</v>
      </c>
      <c r="D59" s="18">
        <f t="shared" si="3"/>
        <v>31.925268864999289</v>
      </c>
      <c r="E59" s="1">
        <f t="shared" si="11"/>
        <v>1224.4521553649283</v>
      </c>
      <c r="F59" s="40">
        <f t="shared" si="4"/>
        <v>0.61222607768246418</v>
      </c>
      <c r="G59" s="45">
        <f t="shared" si="7"/>
        <v>1</v>
      </c>
      <c r="H59" s="14"/>
      <c r="I59" s="18">
        <f t="shared" si="9"/>
        <v>0</v>
      </c>
      <c r="J59" s="25">
        <f t="shared" si="5"/>
        <v>0</v>
      </c>
    </row>
    <row r="60" spans="1:10" x14ac:dyDescent="0.25">
      <c r="A60" s="91"/>
      <c r="B60" s="4">
        <v>49</v>
      </c>
      <c r="C60" s="14">
        <f t="shared" si="6"/>
        <v>1.6122260776824642</v>
      </c>
      <c r="D60" s="18">
        <f t="shared" si="3"/>
        <v>32.244521553649285</v>
      </c>
      <c r="E60" s="1">
        <f t="shared" si="11"/>
        <v>1256.6966769185776</v>
      </c>
      <c r="F60" s="40">
        <f t="shared" si="4"/>
        <v>0.62834833845928884</v>
      </c>
      <c r="G60" s="45">
        <f t="shared" si="7"/>
        <v>1</v>
      </c>
      <c r="H60" s="14"/>
      <c r="I60" s="18">
        <f t="shared" si="9"/>
        <v>0</v>
      </c>
      <c r="J60" s="25">
        <f t="shared" si="5"/>
        <v>0</v>
      </c>
    </row>
    <row r="61" spans="1:10" x14ac:dyDescent="0.25">
      <c r="A61" s="91"/>
      <c r="B61" s="4">
        <v>50</v>
      </c>
      <c r="C61" s="14">
        <f t="shared" si="6"/>
        <v>1.6283483384592889</v>
      </c>
      <c r="D61" s="18">
        <f t="shared" si="3"/>
        <v>32.566966769185782</v>
      </c>
      <c r="E61" s="1">
        <f t="shared" si="11"/>
        <v>1289.2636436877633</v>
      </c>
      <c r="F61" s="40">
        <f t="shared" si="4"/>
        <v>0.64463182184388157</v>
      </c>
      <c r="G61" s="45">
        <f t="shared" si="7"/>
        <v>1</v>
      </c>
      <c r="H61" s="14"/>
      <c r="I61" s="18">
        <f t="shared" si="9"/>
        <v>0</v>
      </c>
      <c r="J61" s="25">
        <f t="shared" si="5"/>
        <v>0</v>
      </c>
    </row>
    <row r="62" spans="1:10" x14ac:dyDescent="0.25">
      <c r="A62" s="91"/>
      <c r="B62" s="4">
        <v>51</v>
      </c>
      <c r="C62" s="14">
        <f t="shared" si="6"/>
        <v>1.6446318218438816</v>
      </c>
      <c r="D62" s="18">
        <f t="shared" si="3"/>
        <v>32.892636436877631</v>
      </c>
      <c r="E62" s="1">
        <f t="shared" si="11"/>
        <v>1322.1562801246409</v>
      </c>
      <c r="F62" s="40">
        <f t="shared" si="4"/>
        <v>0.66107814006232046</v>
      </c>
      <c r="G62" s="45">
        <f t="shared" si="7"/>
        <v>1</v>
      </c>
      <c r="H62" s="14"/>
      <c r="I62" s="18">
        <f t="shared" si="9"/>
        <v>0</v>
      </c>
      <c r="J62" s="25">
        <f t="shared" si="5"/>
        <v>0</v>
      </c>
    </row>
    <row r="63" spans="1:10" x14ac:dyDescent="0.25">
      <c r="A63" s="91"/>
      <c r="B63" s="4">
        <v>52</v>
      </c>
      <c r="C63" s="14">
        <f t="shared" si="6"/>
        <v>1.6610781400623205</v>
      </c>
      <c r="D63" s="18">
        <f t="shared" si="3"/>
        <v>33.221562801246407</v>
      </c>
      <c r="E63" s="1">
        <f t="shared" si="11"/>
        <v>1355.3778429258873</v>
      </c>
      <c r="F63" s="40">
        <f t="shared" si="4"/>
        <v>0.67768892146294368</v>
      </c>
      <c r="G63" s="45">
        <f t="shared" si="7"/>
        <v>1</v>
      </c>
      <c r="H63" s="14"/>
      <c r="I63" s="18">
        <f t="shared" si="9"/>
        <v>0</v>
      </c>
      <c r="J63" s="25">
        <f t="shared" si="5"/>
        <v>0</v>
      </c>
    </row>
    <row r="64" spans="1:10" x14ac:dyDescent="0.25">
      <c r="A64" s="91"/>
      <c r="B64" s="4">
        <v>53</v>
      </c>
      <c r="C64" s="14">
        <f t="shared" si="6"/>
        <v>1.6776889214629436</v>
      </c>
      <c r="D64" s="18">
        <f t="shared" si="3"/>
        <v>33.55377842925887</v>
      </c>
      <c r="E64" s="1">
        <f t="shared" si="11"/>
        <v>1388.9316213551463</v>
      </c>
      <c r="F64" s="40">
        <f t="shared" si="4"/>
        <v>0.69446581067757307</v>
      </c>
      <c r="G64" s="45">
        <f t="shared" si="7"/>
        <v>1</v>
      </c>
      <c r="H64" s="14"/>
      <c r="I64" s="18">
        <f t="shared" si="9"/>
        <v>0</v>
      </c>
      <c r="J64" s="25">
        <f t="shared" si="5"/>
        <v>0</v>
      </c>
    </row>
    <row r="65" spans="1:10" x14ac:dyDescent="0.25">
      <c r="A65" s="91"/>
      <c r="B65" s="4">
        <v>54</v>
      </c>
      <c r="C65" s="14">
        <f t="shared" si="6"/>
        <v>1.6944658106775732</v>
      </c>
      <c r="D65" s="18">
        <f t="shared" si="3"/>
        <v>33.889316213551467</v>
      </c>
      <c r="E65" s="1">
        <f t="shared" si="11"/>
        <v>1422.8209375686977</v>
      </c>
      <c r="F65" s="40">
        <f t="shared" si="4"/>
        <v>0.71141046878434877</v>
      </c>
      <c r="G65" s="45">
        <f t="shared" si="7"/>
        <v>1</v>
      </c>
      <c r="H65" s="14"/>
      <c r="I65" s="18">
        <f t="shared" si="9"/>
        <v>0</v>
      </c>
      <c r="J65" s="25">
        <f t="shared" si="5"/>
        <v>0</v>
      </c>
    </row>
    <row r="66" spans="1:10" x14ac:dyDescent="0.25">
      <c r="A66" s="91"/>
      <c r="B66" s="4">
        <v>55</v>
      </c>
      <c r="C66" s="14">
        <f t="shared" si="6"/>
        <v>1.7114104687843488</v>
      </c>
      <c r="D66" s="18">
        <f t="shared" si="3"/>
        <v>34.228209375686973</v>
      </c>
      <c r="E66" s="1">
        <f t="shared" si="11"/>
        <v>1457.0491469443846</v>
      </c>
      <c r="F66" s="40">
        <f t="shared" si="4"/>
        <v>0.72852457347219235</v>
      </c>
      <c r="G66" s="45">
        <f t="shared" si="7"/>
        <v>1</v>
      </c>
      <c r="H66" s="14"/>
      <c r="I66" s="18">
        <f t="shared" si="9"/>
        <v>0</v>
      </c>
      <c r="J66" s="25">
        <f t="shared" si="5"/>
        <v>0</v>
      </c>
    </row>
    <row r="67" spans="1:10" x14ac:dyDescent="0.25">
      <c r="A67" s="91"/>
      <c r="B67" s="4">
        <v>56</v>
      </c>
      <c r="C67" s="14">
        <f t="shared" si="6"/>
        <v>1.7285245734721923</v>
      </c>
      <c r="D67" s="18">
        <f t="shared" si="3"/>
        <v>34.570491469443844</v>
      </c>
      <c r="E67" s="1">
        <f t="shared" si="11"/>
        <v>1491.6196384138284</v>
      </c>
      <c r="F67" s="40">
        <f t="shared" si="4"/>
        <v>0.74580981920691414</v>
      </c>
      <c r="G67" s="45">
        <f t="shared" si="7"/>
        <v>1</v>
      </c>
      <c r="H67" s="14"/>
      <c r="I67" s="18">
        <f t="shared" si="9"/>
        <v>0</v>
      </c>
      <c r="J67" s="25">
        <f t="shared" si="5"/>
        <v>0</v>
      </c>
    </row>
    <row r="68" spans="1:10" x14ac:dyDescent="0.25">
      <c r="A68" s="91"/>
      <c r="B68" s="4">
        <v>57</v>
      </c>
      <c r="C68" s="14">
        <f t="shared" si="6"/>
        <v>1.7458098192069142</v>
      </c>
      <c r="D68" s="18">
        <f t="shared" si="3"/>
        <v>34.916196384138289</v>
      </c>
      <c r="E68" s="1">
        <f t="shared" si="11"/>
        <v>1526.5358347979668</v>
      </c>
      <c r="F68" s="40">
        <f t="shared" si="4"/>
        <v>0.76326791739898336</v>
      </c>
      <c r="G68" s="45">
        <f t="shared" si="7"/>
        <v>1</v>
      </c>
      <c r="H68" s="14"/>
      <c r="I68" s="18">
        <f t="shared" si="9"/>
        <v>0</v>
      </c>
      <c r="J68" s="25">
        <f t="shared" si="5"/>
        <v>0</v>
      </c>
    </row>
    <row r="69" spans="1:10" x14ac:dyDescent="0.25">
      <c r="A69" s="91"/>
      <c r="B69" s="4">
        <v>58</v>
      </c>
      <c r="C69" s="14">
        <f t="shared" si="6"/>
        <v>1.7632679173989834</v>
      </c>
      <c r="D69" s="18">
        <f t="shared" si="3"/>
        <v>35.265358347979671</v>
      </c>
      <c r="E69" s="1">
        <f t="shared" si="11"/>
        <v>1561.8011931459464</v>
      </c>
      <c r="F69" s="40">
        <f t="shared" si="4"/>
        <v>0.78090059657297317</v>
      </c>
      <c r="G69" s="45">
        <f t="shared" si="7"/>
        <v>1</v>
      </c>
      <c r="H69" s="14"/>
      <c r="I69" s="18">
        <f t="shared" si="9"/>
        <v>0</v>
      </c>
      <c r="J69" s="25">
        <f t="shared" si="5"/>
        <v>0</v>
      </c>
    </row>
    <row r="70" spans="1:10" x14ac:dyDescent="0.25">
      <c r="A70" s="91"/>
      <c r="B70" s="4">
        <v>59</v>
      </c>
      <c r="C70" s="14">
        <f t="shared" si="6"/>
        <v>1.7809005965729732</v>
      </c>
      <c r="D70" s="18">
        <f t="shared" si="3"/>
        <v>35.618011931459463</v>
      </c>
      <c r="E70" s="1">
        <f t="shared" si="11"/>
        <v>1597.4192050774059</v>
      </c>
      <c r="F70" s="40">
        <f t="shared" si="4"/>
        <v>0.79870960253870293</v>
      </c>
      <c r="G70" s="45">
        <f t="shared" si="7"/>
        <v>1</v>
      </c>
      <c r="H70" s="14"/>
      <c r="I70" s="18">
        <f t="shared" si="9"/>
        <v>0</v>
      </c>
      <c r="J70" s="25">
        <f t="shared" si="5"/>
        <v>0</v>
      </c>
    </row>
    <row r="71" spans="1:10" ht="15.75" thickBot="1" x14ac:dyDescent="0.3">
      <c r="A71" s="92"/>
      <c r="B71" s="5">
        <v>60</v>
      </c>
      <c r="C71" s="15">
        <f t="shared" si="6"/>
        <v>1.798709602538703</v>
      </c>
      <c r="D71" s="20">
        <f t="shared" si="3"/>
        <v>35.974192050774064</v>
      </c>
      <c r="E71" s="3">
        <f t="shared" si="11"/>
        <v>1633.3933971281799</v>
      </c>
      <c r="F71" s="43">
        <f t="shared" si="4"/>
        <v>0.81669669856409</v>
      </c>
      <c r="G71" s="46">
        <f t="shared" si="7"/>
        <v>1</v>
      </c>
      <c r="H71" s="15"/>
      <c r="I71" s="20">
        <f t="shared" si="9"/>
        <v>0</v>
      </c>
      <c r="J71" s="27">
        <f t="shared" si="5"/>
        <v>0</v>
      </c>
    </row>
    <row r="72" spans="1:10" x14ac:dyDescent="0.25">
      <c r="A72" s="90" t="s">
        <v>12</v>
      </c>
      <c r="B72" s="11">
        <v>61</v>
      </c>
      <c r="C72" s="13">
        <f t="shared" si="6"/>
        <v>1.81669669856409</v>
      </c>
      <c r="D72" s="17">
        <f t="shared" si="3"/>
        <v>36.333933971281802</v>
      </c>
      <c r="E72" s="21">
        <f t="shared" si="11"/>
        <v>1669.7273310994617</v>
      </c>
      <c r="F72" s="39">
        <f t="shared" si="4"/>
        <v>0.8348636655497309</v>
      </c>
      <c r="G72" s="47">
        <f t="shared" si="7"/>
        <v>1</v>
      </c>
      <c r="H72" s="13"/>
      <c r="I72" s="17">
        <f t="shared" si="9"/>
        <v>0</v>
      </c>
      <c r="J72" s="24">
        <f t="shared" si="5"/>
        <v>0</v>
      </c>
    </row>
    <row r="73" spans="1:10" x14ac:dyDescent="0.25">
      <c r="A73" s="91"/>
      <c r="B73" s="4">
        <v>62</v>
      </c>
      <c r="C73" s="14">
        <f t="shared" si="6"/>
        <v>1.8348636655497308</v>
      </c>
      <c r="D73" s="18">
        <f t="shared" si="3"/>
        <v>36.697273310994618</v>
      </c>
      <c r="E73" s="1">
        <f t="shared" si="11"/>
        <v>1706.4246044104564</v>
      </c>
      <c r="F73" s="40">
        <f t="shared" si="4"/>
        <v>0.85321230220522826</v>
      </c>
      <c r="G73" s="45">
        <f t="shared" si="7"/>
        <v>1</v>
      </c>
      <c r="H73" s="14"/>
      <c r="I73" s="18">
        <f t="shared" si="9"/>
        <v>0</v>
      </c>
      <c r="J73" s="25">
        <f t="shared" si="5"/>
        <v>0</v>
      </c>
    </row>
    <row r="74" spans="1:10" x14ac:dyDescent="0.25">
      <c r="A74" s="91"/>
      <c r="B74" s="4">
        <v>63</v>
      </c>
      <c r="C74" s="14">
        <f t="shared" si="6"/>
        <v>1.8532123022052283</v>
      </c>
      <c r="D74" s="18">
        <f t="shared" si="3"/>
        <v>37.064246044104564</v>
      </c>
      <c r="E74" s="1">
        <f t="shared" si="11"/>
        <v>1743.4888504545609</v>
      </c>
      <c r="F74" s="40">
        <f t="shared" si="4"/>
        <v>0.87174442522728046</v>
      </c>
      <c r="G74" s="45">
        <f t="shared" si="7"/>
        <v>1</v>
      </c>
      <c r="H74" s="14"/>
      <c r="I74" s="18">
        <f t="shared" si="9"/>
        <v>0</v>
      </c>
      <c r="J74" s="25">
        <f t="shared" si="5"/>
        <v>0</v>
      </c>
    </row>
    <row r="75" spans="1:10" x14ac:dyDescent="0.25">
      <c r="A75" s="91"/>
      <c r="B75" s="4">
        <v>64</v>
      </c>
      <c r="C75" s="14">
        <f t="shared" si="6"/>
        <v>1.8717444252272806</v>
      </c>
      <c r="D75" s="18">
        <f t="shared" si="3"/>
        <v>37.434888504545611</v>
      </c>
      <c r="E75" s="1">
        <f t="shared" si="11"/>
        <v>1780.9237389591065</v>
      </c>
      <c r="F75" s="40">
        <f t="shared" si="4"/>
        <v>0.89046186947955319</v>
      </c>
      <c r="G75" s="45">
        <f t="shared" si="7"/>
        <v>1</v>
      </c>
      <c r="H75" s="14"/>
      <c r="I75" s="18">
        <f t="shared" si="9"/>
        <v>0</v>
      </c>
      <c r="J75" s="25">
        <f t="shared" si="5"/>
        <v>0</v>
      </c>
    </row>
    <row r="76" spans="1:10" x14ac:dyDescent="0.25">
      <c r="A76" s="91"/>
      <c r="B76" s="4">
        <v>65</v>
      </c>
      <c r="C76" s="14">
        <f t="shared" si="6"/>
        <v>1.8904618694795532</v>
      </c>
      <c r="D76" s="18">
        <f t="shared" ref="D76:D139" si="12">$B$6*C76</f>
        <v>37.809237389591061</v>
      </c>
      <c r="E76" s="1">
        <f t="shared" si="11"/>
        <v>1818.7329763486975</v>
      </c>
      <c r="F76" s="40">
        <f t="shared" ref="F76:F139" si="13">E76/$B$4*$B$5</f>
        <v>0.90936648817434873</v>
      </c>
      <c r="G76" s="45">
        <f t="shared" si="7"/>
        <v>1</v>
      </c>
      <c r="H76" s="14"/>
      <c r="I76" s="18">
        <f t="shared" si="9"/>
        <v>0</v>
      </c>
      <c r="J76" s="25">
        <f t="shared" ref="J76:J139" si="14">I76/$B$4*$B$5</f>
        <v>0</v>
      </c>
    </row>
    <row r="77" spans="1:10" x14ac:dyDescent="0.25">
      <c r="A77" s="91"/>
      <c r="B77" s="4">
        <v>66</v>
      </c>
      <c r="C77" s="14">
        <f t="shared" ref="C77:C140" si="15">IF($B$2+F76&gt;$B$3,$B$3,$B$2+F76)</f>
        <v>1.9093664881743488</v>
      </c>
      <c r="D77" s="18">
        <f t="shared" si="12"/>
        <v>38.187329763486979</v>
      </c>
      <c r="E77" s="1">
        <f t="shared" si="11"/>
        <v>1856.9203061121846</v>
      </c>
      <c r="F77" s="40">
        <f t="shared" si="13"/>
        <v>0.92846015305609231</v>
      </c>
      <c r="G77" s="45">
        <f t="shared" ref="G77:G140" si="16">IF($B$2+J76&gt;$B$3,$B$3,$B$2+J76)</f>
        <v>1</v>
      </c>
      <c r="H77" s="14"/>
      <c r="I77" s="18">
        <f t="shared" si="9"/>
        <v>0</v>
      </c>
      <c r="J77" s="25">
        <f t="shared" si="14"/>
        <v>0</v>
      </c>
    </row>
    <row r="78" spans="1:10" x14ac:dyDescent="0.25">
      <c r="A78" s="91"/>
      <c r="B78" s="4">
        <v>67</v>
      </c>
      <c r="C78" s="14">
        <f t="shared" si="15"/>
        <v>1.9284601530560923</v>
      </c>
      <c r="D78" s="18">
        <f t="shared" si="12"/>
        <v>38.569203061121847</v>
      </c>
      <c r="E78" s="1">
        <f t="shared" si="11"/>
        <v>1895.4895091733065</v>
      </c>
      <c r="F78" s="40">
        <f t="shared" si="13"/>
        <v>0.94774475458665319</v>
      </c>
      <c r="G78" s="45">
        <f t="shared" si="16"/>
        <v>1</v>
      </c>
      <c r="H78" s="14"/>
      <c r="I78" s="18">
        <f t="shared" ref="I78:I141" si="17">I77+H78</f>
        <v>0</v>
      </c>
      <c r="J78" s="25">
        <f t="shared" si="14"/>
        <v>0</v>
      </c>
    </row>
    <row r="79" spans="1:10" x14ac:dyDescent="0.25">
      <c r="A79" s="91"/>
      <c r="B79" s="4">
        <v>68</v>
      </c>
      <c r="C79" s="14">
        <f t="shared" si="15"/>
        <v>1.9477447545866533</v>
      </c>
      <c r="D79" s="18">
        <f t="shared" si="12"/>
        <v>38.954895091733064</v>
      </c>
      <c r="E79" s="1">
        <f t="shared" si="11"/>
        <v>1934.4444042650396</v>
      </c>
      <c r="F79" s="40">
        <f t="shared" si="13"/>
        <v>0.96722220213251975</v>
      </c>
      <c r="G79" s="45">
        <f t="shared" si="16"/>
        <v>1</v>
      </c>
      <c r="H79" s="14"/>
      <c r="I79" s="18">
        <f t="shared" si="17"/>
        <v>0</v>
      </c>
      <c r="J79" s="25">
        <f t="shared" si="14"/>
        <v>0</v>
      </c>
    </row>
    <row r="80" spans="1:10" x14ac:dyDescent="0.25">
      <c r="A80" s="91"/>
      <c r="B80" s="4">
        <v>69</v>
      </c>
      <c r="C80" s="14">
        <f t="shared" si="15"/>
        <v>1.9672222021325196</v>
      </c>
      <c r="D80" s="18">
        <f t="shared" si="12"/>
        <v>39.344444042650395</v>
      </c>
      <c r="E80" s="1">
        <f t="shared" si="11"/>
        <v>1973.7888483076899</v>
      </c>
      <c r="F80" s="40">
        <f t="shared" si="13"/>
        <v>0.98689442415384498</v>
      </c>
      <c r="G80" s="45">
        <f t="shared" si="16"/>
        <v>1</v>
      </c>
      <c r="H80" s="14"/>
      <c r="I80" s="18">
        <f t="shared" si="17"/>
        <v>0</v>
      </c>
      <c r="J80" s="25">
        <f t="shared" si="14"/>
        <v>0</v>
      </c>
    </row>
    <row r="81" spans="1:10" x14ac:dyDescent="0.25">
      <c r="A81" s="91"/>
      <c r="B81" s="4">
        <v>70</v>
      </c>
      <c r="C81" s="14">
        <f t="shared" si="15"/>
        <v>1.9868944241538449</v>
      </c>
      <c r="D81" s="18">
        <f t="shared" si="12"/>
        <v>39.737888483076901</v>
      </c>
      <c r="E81" s="1">
        <f t="shared" si="11"/>
        <v>2013.5267367907668</v>
      </c>
      <c r="F81" s="40">
        <f t="shared" si="13"/>
        <v>1.0067633683953834</v>
      </c>
      <c r="G81" s="45">
        <f t="shared" si="16"/>
        <v>1</v>
      </c>
      <c r="H81" s="14"/>
      <c r="I81" s="18">
        <f t="shared" si="17"/>
        <v>0</v>
      </c>
      <c r="J81" s="25">
        <f t="shared" si="14"/>
        <v>0</v>
      </c>
    </row>
    <row r="82" spans="1:10" x14ac:dyDescent="0.25">
      <c r="A82" s="91"/>
      <c r="B82" s="4">
        <v>71</v>
      </c>
      <c r="C82" s="14">
        <f t="shared" si="15"/>
        <v>2.0067633683953834</v>
      </c>
      <c r="D82" s="18">
        <f t="shared" si="12"/>
        <v>40.135267367907666</v>
      </c>
      <c r="E82" s="1">
        <f t="shared" si="11"/>
        <v>2053.6620041586743</v>
      </c>
      <c r="F82" s="40">
        <f t="shared" si="13"/>
        <v>1.0268310020793372</v>
      </c>
      <c r="G82" s="45">
        <f t="shared" si="16"/>
        <v>1</v>
      </c>
      <c r="H82" s="14"/>
      <c r="I82" s="18">
        <f t="shared" si="17"/>
        <v>0</v>
      </c>
      <c r="J82" s="25">
        <f t="shared" si="14"/>
        <v>0</v>
      </c>
    </row>
    <row r="83" spans="1:10" x14ac:dyDescent="0.25">
      <c r="A83" s="91"/>
      <c r="B83" s="4">
        <v>72</v>
      </c>
      <c r="C83" s="14">
        <f t="shared" si="15"/>
        <v>2.0268310020793372</v>
      </c>
      <c r="D83" s="18">
        <f t="shared" si="12"/>
        <v>40.536620041586744</v>
      </c>
      <c r="E83" s="1">
        <f t="shared" si="11"/>
        <v>2094.1986242002613</v>
      </c>
      <c r="F83" s="40">
        <f t="shared" si="13"/>
        <v>1.0470993121001306</v>
      </c>
      <c r="G83" s="45">
        <f t="shared" si="16"/>
        <v>1</v>
      </c>
      <c r="H83" s="14"/>
      <c r="I83" s="18">
        <f t="shared" si="17"/>
        <v>0</v>
      </c>
      <c r="J83" s="25">
        <f t="shared" si="14"/>
        <v>0</v>
      </c>
    </row>
    <row r="84" spans="1:10" x14ac:dyDescent="0.25">
      <c r="A84" s="91"/>
      <c r="B84" s="4">
        <v>73</v>
      </c>
      <c r="C84" s="14">
        <f t="shared" si="15"/>
        <v>2.0470993121001309</v>
      </c>
      <c r="D84" s="18">
        <f t="shared" si="12"/>
        <v>40.941986242002613</v>
      </c>
      <c r="E84" s="1">
        <f t="shared" si="11"/>
        <v>2135.140610442264</v>
      </c>
      <c r="F84" s="40">
        <f t="shared" si="13"/>
        <v>1.0675703052211321</v>
      </c>
      <c r="G84" s="45">
        <f t="shared" si="16"/>
        <v>1</v>
      </c>
      <c r="H84" s="14"/>
      <c r="I84" s="18">
        <f t="shared" si="17"/>
        <v>0</v>
      </c>
      <c r="J84" s="25">
        <f t="shared" si="14"/>
        <v>0</v>
      </c>
    </row>
    <row r="85" spans="1:10" x14ac:dyDescent="0.25">
      <c r="A85" s="91"/>
      <c r="B85" s="4">
        <v>74</v>
      </c>
      <c r="C85" s="14">
        <f t="shared" si="15"/>
        <v>2.0675703052211318</v>
      </c>
      <c r="D85" s="18">
        <f t="shared" si="12"/>
        <v>41.351406104422637</v>
      </c>
      <c r="E85" s="1">
        <f t="shared" si="11"/>
        <v>2176.4920165466865</v>
      </c>
      <c r="F85" s="40">
        <f t="shared" si="13"/>
        <v>1.0882460082733432</v>
      </c>
      <c r="G85" s="45">
        <f t="shared" si="16"/>
        <v>1</v>
      </c>
      <c r="H85" s="14"/>
      <c r="I85" s="18">
        <f t="shared" si="17"/>
        <v>0</v>
      </c>
      <c r="J85" s="25">
        <f t="shared" si="14"/>
        <v>0</v>
      </c>
    </row>
    <row r="86" spans="1:10" x14ac:dyDescent="0.25">
      <c r="A86" s="91"/>
      <c r="B86" s="4">
        <v>75</v>
      </c>
      <c r="C86" s="14">
        <f t="shared" si="15"/>
        <v>2.0882460082733432</v>
      </c>
      <c r="D86" s="18">
        <f t="shared" si="12"/>
        <v>41.764920165466862</v>
      </c>
      <c r="E86" s="1">
        <f t="shared" si="11"/>
        <v>2218.2569367121532</v>
      </c>
      <c r="F86" s="40">
        <f t="shared" si="13"/>
        <v>1.1091284683560767</v>
      </c>
      <c r="G86" s="45">
        <f t="shared" si="16"/>
        <v>1</v>
      </c>
      <c r="H86" s="14"/>
      <c r="I86" s="18">
        <f t="shared" si="17"/>
        <v>0</v>
      </c>
      <c r="J86" s="25">
        <f t="shared" si="14"/>
        <v>0</v>
      </c>
    </row>
    <row r="87" spans="1:10" x14ac:dyDescent="0.25">
      <c r="A87" s="91"/>
      <c r="B87" s="4">
        <v>76</v>
      </c>
      <c r="C87" s="14">
        <f t="shared" si="15"/>
        <v>2.1091284683560767</v>
      </c>
      <c r="D87" s="18">
        <f t="shared" si="12"/>
        <v>42.18256936712153</v>
      </c>
      <c r="E87" s="1">
        <f t="shared" si="11"/>
        <v>2260.4395060792749</v>
      </c>
      <c r="F87" s="40">
        <f t="shared" si="13"/>
        <v>1.1302197530396374</v>
      </c>
      <c r="G87" s="45">
        <f t="shared" si="16"/>
        <v>1</v>
      </c>
      <c r="H87" s="14"/>
      <c r="I87" s="18">
        <f t="shared" si="17"/>
        <v>0</v>
      </c>
      <c r="J87" s="25">
        <f t="shared" si="14"/>
        <v>0</v>
      </c>
    </row>
    <row r="88" spans="1:10" x14ac:dyDescent="0.25">
      <c r="A88" s="91"/>
      <c r="B88" s="4">
        <v>77</v>
      </c>
      <c r="C88" s="14">
        <f t="shared" si="15"/>
        <v>2.1302197530396372</v>
      </c>
      <c r="D88" s="18">
        <f t="shared" si="12"/>
        <v>42.60439506079274</v>
      </c>
      <c r="E88" s="1">
        <f t="shared" si="11"/>
        <v>2303.0439011400676</v>
      </c>
      <c r="F88" s="40">
        <f t="shared" si="13"/>
        <v>1.1515219505700338</v>
      </c>
      <c r="G88" s="45">
        <f t="shared" si="16"/>
        <v>1</v>
      </c>
      <c r="H88" s="14"/>
      <c r="I88" s="18">
        <f t="shared" si="17"/>
        <v>0</v>
      </c>
      <c r="J88" s="25">
        <f t="shared" si="14"/>
        <v>0</v>
      </c>
    </row>
    <row r="89" spans="1:10" x14ac:dyDescent="0.25">
      <c r="A89" s="91"/>
      <c r="B89" s="4">
        <v>78</v>
      </c>
      <c r="C89" s="14">
        <f t="shared" si="15"/>
        <v>2.151521950570034</v>
      </c>
      <c r="D89" s="18">
        <f t="shared" si="12"/>
        <v>43.030439011400681</v>
      </c>
      <c r="E89" s="1">
        <f t="shared" si="11"/>
        <v>2346.0743401514683</v>
      </c>
      <c r="F89" s="40">
        <f t="shared" si="13"/>
        <v>1.173037170075734</v>
      </c>
      <c r="G89" s="45">
        <f t="shared" si="16"/>
        <v>1</v>
      </c>
      <c r="H89" s="14"/>
      <c r="I89" s="18">
        <f t="shared" si="17"/>
        <v>0</v>
      </c>
      <c r="J89" s="25">
        <f t="shared" si="14"/>
        <v>0</v>
      </c>
    </row>
    <row r="90" spans="1:10" x14ac:dyDescent="0.25">
      <c r="A90" s="91"/>
      <c r="B90" s="4">
        <v>79</v>
      </c>
      <c r="C90" s="14">
        <f t="shared" si="15"/>
        <v>2.1730371700757338</v>
      </c>
      <c r="D90" s="18">
        <f t="shared" si="12"/>
        <v>43.460743401514677</v>
      </c>
      <c r="E90" s="1">
        <f t="shared" si="11"/>
        <v>2389.535083552983</v>
      </c>
      <c r="F90" s="40">
        <f t="shared" si="13"/>
        <v>1.1947675417764916</v>
      </c>
      <c r="G90" s="45">
        <f t="shared" si="16"/>
        <v>1</v>
      </c>
      <c r="H90" s="14"/>
      <c r="I90" s="18">
        <f t="shared" si="17"/>
        <v>0</v>
      </c>
      <c r="J90" s="25">
        <f t="shared" si="14"/>
        <v>0</v>
      </c>
    </row>
    <row r="91" spans="1:10" ht="15.75" thickBot="1" x14ac:dyDescent="0.3">
      <c r="A91" s="92"/>
      <c r="B91" s="5">
        <v>80</v>
      </c>
      <c r="C91" s="15">
        <f t="shared" si="15"/>
        <v>2.1947675417764918</v>
      </c>
      <c r="D91" s="20">
        <f t="shared" si="12"/>
        <v>43.89535083552984</v>
      </c>
      <c r="E91" s="3">
        <f t="shared" si="11"/>
        <v>2433.4304343885128</v>
      </c>
      <c r="F91" s="43">
        <f t="shared" si="13"/>
        <v>1.2167152171942563</v>
      </c>
      <c r="G91" s="46">
        <f t="shared" si="16"/>
        <v>1</v>
      </c>
      <c r="H91" s="15"/>
      <c r="I91" s="20">
        <f t="shared" si="17"/>
        <v>0</v>
      </c>
      <c r="J91" s="27">
        <f t="shared" si="14"/>
        <v>0</v>
      </c>
    </row>
    <row r="92" spans="1:10" x14ac:dyDescent="0.25">
      <c r="A92" s="90" t="s">
        <v>11</v>
      </c>
      <c r="B92" s="11">
        <v>81</v>
      </c>
      <c r="C92" s="13">
        <f t="shared" si="15"/>
        <v>2.2167152171942561</v>
      </c>
      <c r="D92" s="17">
        <f t="shared" si="12"/>
        <v>44.334304343885123</v>
      </c>
      <c r="E92" s="21">
        <f t="shared" si="11"/>
        <v>2477.7647387323977</v>
      </c>
      <c r="F92" s="39">
        <f t="shared" si="13"/>
        <v>1.238882369366199</v>
      </c>
      <c r="G92" s="47">
        <f t="shared" si="16"/>
        <v>1</v>
      </c>
      <c r="H92" s="13"/>
      <c r="I92" s="17">
        <f t="shared" si="17"/>
        <v>0</v>
      </c>
      <c r="J92" s="24">
        <f t="shared" si="14"/>
        <v>0</v>
      </c>
    </row>
    <row r="93" spans="1:10" x14ac:dyDescent="0.25">
      <c r="A93" s="91"/>
      <c r="B93" s="4">
        <v>82</v>
      </c>
      <c r="C93" s="14">
        <f t="shared" si="15"/>
        <v>2.2388823693661992</v>
      </c>
      <c r="D93" s="18">
        <f t="shared" si="12"/>
        <v>44.777647387323981</v>
      </c>
      <c r="E93" s="1">
        <f t="shared" si="11"/>
        <v>2522.5423861197219</v>
      </c>
      <c r="F93" s="40">
        <f t="shared" si="13"/>
        <v>1.261271193059861</v>
      </c>
      <c r="G93" s="45">
        <f t="shared" si="16"/>
        <v>1</v>
      </c>
      <c r="H93" s="14"/>
      <c r="I93" s="18">
        <f t="shared" si="17"/>
        <v>0</v>
      </c>
      <c r="J93" s="25">
        <f t="shared" si="14"/>
        <v>0</v>
      </c>
    </row>
    <row r="94" spans="1:10" x14ac:dyDescent="0.25">
      <c r="A94" s="91"/>
      <c r="B94" s="4">
        <v>83</v>
      </c>
      <c r="C94" s="14">
        <f t="shared" si="15"/>
        <v>2.2612711930598612</v>
      </c>
      <c r="D94" s="18">
        <f t="shared" si="12"/>
        <v>45.225423861197228</v>
      </c>
      <c r="E94" s="1">
        <f t="shared" si="11"/>
        <v>2567.7678099809191</v>
      </c>
      <c r="F94" s="40">
        <f t="shared" si="13"/>
        <v>1.2838839049904596</v>
      </c>
      <c r="G94" s="45">
        <f t="shared" si="16"/>
        <v>1</v>
      </c>
      <c r="H94" s="14"/>
      <c r="I94" s="18">
        <f t="shared" si="17"/>
        <v>0</v>
      </c>
      <c r="J94" s="25">
        <f t="shared" si="14"/>
        <v>0</v>
      </c>
    </row>
    <row r="95" spans="1:10" x14ac:dyDescent="0.25">
      <c r="A95" s="91"/>
      <c r="B95" s="4">
        <v>84</v>
      </c>
      <c r="C95" s="14">
        <f t="shared" si="15"/>
        <v>2.2838839049904598</v>
      </c>
      <c r="D95" s="18">
        <f t="shared" si="12"/>
        <v>45.677678099809199</v>
      </c>
      <c r="E95" s="1">
        <f t="shared" si="11"/>
        <v>2613.4454880807284</v>
      </c>
      <c r="F95" s="40">
        <f t="shared" si="13"/>
        <v>1.3067227440403641</v>
      </c>
      <c r="G95" s="45">
        <f t="shared" si="16"/>
        <v>1</v>
      </c>
      <c r="H95" s="14"/>
      <c r="I95" s="18">
        <f t="shared" si="17"/>
        <v>0</v>
      </c>
      <c r="J95" s="25">
        <f t="shared" si="14"/>
        <v>0</v>
      </c>
    </row>
    <row r="96" spans="1:10" x14ac:dyDescent="0.25">
      <c r="A96" s="91"/>
      <c r="B96" s="4">
        <v>85</v>
      </c>
      <c r="C96" s="14">
        <f t="shared" si="15"/>
        <v>2.3067227440403641</v>
      </c>
      <c r="D96" s="18">
        <f t="shared" si="12"/>
        <v>46.134454880807283</v>
      </c>
      <c r="E96" s="1">
        <f t="shared" si="11"/>
        <v>2659.5799429615358</v>
      </c>
      <c r="F96" s="40">
        <f t="shared" si="13"/>
        <v>1.3297899714807679</v>
      </c>
      <c r="G96" s="45">
        <f t="shared" si="16"/>
        <v>1</v>
      </c>
      <c r="H96" s="14"/>
      <c r="I96" s="18">
        <f t="shared" si="17"/>
        <v>0</v>
      </c>
      <c r="J96" s="25">
        <f t="shared" si="14"/>
        <v>0</v>
      </c>
    </row>
    <row r="97" spans="1:10" x14ac:dyDescent="0.25">
      <c r="A97" s="91"/>
      <c r="B97" s="4">
        <v>86</v>
      </c>
      <c r="C97" s="14">
        <f t="shared" si="15"/>
        <v>2.3297899714807677</v>
      </c>
      <c r="D97" s="18">
        <f t="shared" si="12"/>
        <v>46.595799429615354</v>
      </c>
      <c r="E97" s="1">
        <f t="shared" si="11"/>
        <v>2706.1757423911513</v>
      </c>
      <c r="F97" s="40">
        <f t="shared" si="13"/>
        <v>1.3530878711955756</v>
      </c>
      <c r="G97" s="45">
        <f t="shared" si="16"/>
        <v>1</v>
      </c>
      <c r="H97" s="14"/>
      <c r="I97" s="18">
        <f t="shared" si="17"/>
        <v>0</v>
      </c>
      <c r="J97" s="25">
        <f t="shared" si="14"/>
        <v>0</v>
      </c>
    </row>
    <row r="98" spans="1:10" x14ac:dyDescent="0.25">
      <c r="A98" s="91"/>
      <c r="B98" s="4">
        <v>87</v>
      </c>
      <c r="C98" s="14">
        <f t="shared" si="15"/>
        <v>2.3530878711955756</v>
      </c>
      <c r="D98" s="18">
        <f t="shared" si="12"/>
        <v>47.061757423911516</v>
      </c>
      <c r="E98" s="1">
        <f t="shared" si="11"/>
        <v>2753.2374998150626</v>
      </c>
      <c r="F98" s="40">
        <f t="shared" si="13"/>
        <v>1.3766187499075313</v>
      </c>
      <c r="G98" s="45">
        <f t="shared" si="16"/>
        <v>1</v>
      </c>
      <c r="H98" s="14"/>
      <c r="I98" s="18">
        <f t="shared" si="17"/>
        <v>0</v>
      </c>
      <c r="J98" s="25">
        <f t="shared" si="14"/>
        <v>0</v>
      </c>
    </row>
    <row r="99" spans="1:10" x14ac:dyDescent="0.25">
      <c r="A99" s="91"/>
      <c r="B99" s="4">
        <v>88</v>
      </c>
      <c r="C99" s="14">
        <f t="shared" si="15"/>
        <v>2.3766187499075313</v>
      </c>
      <c r="D99" s="18">
        <f t="shared" si="12"/>
        <v>47.53237499815063</v>
      </c>
      <c r="E99" s="1">
        <f t="shared" si="11"/>
        <v>2800.7698748132134</v>
      </c>
      <c r="F99" s="40">
        <f t="shared" si="13"/>
        <v>1.4003849374066066</v>
      </c>
      <c r="G99" s="45">
        <f t="shared" si="16"/>
        <v>1</v>
      </c>
      <c r="H99" s="14"/>
      <c r="I99" s="18">
        <f t="shared" si="17"/>
        <v>0</v>
      </c>
      <c r="J99" s="25">
        <f t="shared" si="14"/>
        <v>0</v>
      </c>
    </row>
    <row r="100" spans="1:10" x14ac:dyDescent="0.25">
      <c r="A100" s="91"/>
      <c r="B100" s="4">
        <v>89</v>
      </c>
      <c r="C100" s="14">
        <f t="shared" si="15"/>
        <v>2.4003849374066064</v>
      </c>
      <c r="D100" s="18">
        <f t="shared" si="12"/>
        <v>48.007698748132128</v>
      </c>
      <c r="E100" s="1">
        <f t="shared" si="11"/>
        <v>2848.7775735613454</v>
      </c>
      <c r="F100" s="40">
        <f t="shared" si="13"/>
        <v>1.4243887867806728</v>
      </c>
      <c r="G100" s="45">
        <f t="shared" si="16"/>
        <v>1</v>
      </c>
      <c r="H100" s="14"/>
      <c r="I100" s="18">
        <f t="shared" si="17"/>
        <v>0</v>
      </c>
      <c r="J100" s="25">
        <f t="shared" si="14"/>
        <v>0</v>
      </c>
    </row>
    <row r="101" spans="1:10" x14ac:dyDescent="0.25">
      <c r="A101" s="91"/>
      <c r="B101" s="4">
        <v>90</v>
      </c>
      <c r="C101" s="14">
        <f t="shared" si="15"/>
        <v>2.424388786780673</v>
      </c>
      <c r="D101" s="18">
        <f t="shared" si="12"/>
        <v>48.487775735613461</v>
      </c>
      <c r="E101" s="1">
        <f t="shared" si="11"/>
        <v>2897.2653492969589</v>
      </c>
      <c r="F101" s="40">
        <f t="shared" si="13"/>
        <v>1.4486326746484794</v>
      </c>
      <c r="G101" s="45">
        <f t="shared" si="16"/>
        <v>1</v>
      </c>
      <c r="H101" s="14"/>
      <c r="I101" s="18">
        <f t="shared" si="17"/>
        <v>0</v>
      </c>
      <c r="J101" s="25">
        <f t="shared" si="14"/>
        <v>0</v>
      </c>
    </row>
    <row r="102" spans="1:10" x14ac:dyDescent="0.25">
      <c r="A102" s="91"/>
      <c r="B102" s="4">
        <v>91</v>
      </c>
      <c r="C102" s="14">
        <f t="shared" si="15"/>
        <v>2.4486326746484792</v>
      </c>
      <c r="D102" s="18">
        <f t="shared" si="12"/>
        <v>48.972653492969584</v>
      </c>
      <c r="E102" s="1">
        <f t="shared" ref="E102:E165" si="18">E101+D102</f>
        <v>2946.2380027899285</v>
      </c>
      <c r="F102" s="40">
        <f t="shared" si="13"/>
        <v>1.4731190013949644</v>
      </c>
      <c r="G102" s="45">
        <f t="shared" si="16"/>
        <v>1</v>
      </c>
      <c r="H102" s="14"/>
      <c r="I102" s="18">
        <f t="shared" si="17"/>
        <v>0</v>
      </c>
      <c r="J102" s="25">
        <f t="shared" si="14"/>
        <v>0</v>
      </c>
    </row>
    <row r="103" spans="1:10" x14ac:dyDescent="0.25">
      <c r="A103" s="91"/>
      <c r="B103" s="4">
        <v>92</v>
      </c>
      <c r="C103" s="14">
        <f t="shared" si="15"/>
        <v>2.4731190013949647</v>
      </c>
      <c r="D103" s="18">
        <f t="shared" si="12"/>
        <v>49.462380027899293</v>
      </c>
      <c r="E103" s="1">
        <f t="shared" si="18"/>
        <v>2995.7003828178276</v>
      </c>
      <c r="F103" s="40">
        <f t="shared" si="13"/>
        <v>1.497850191408914</v>
      </c>
      <c r="G103" s="45">
        <f t="shared" si="16"/>
        <v>1</v>
      </c>
      <c r="H103" s="14"/>
      <c r="I103" s="18">
        <f t="shared" si="17"/>
        <v>0</v>
      </c>
      <c r="J103" s="25">
        <f t="shared" si="14"/>
        <v>0</v>
      </c>
    </row>
    <row r="104" spans="1:10" x14ac:dyDescent="0.25">
      <c r="A104" s="91"/>
      <c r="B104" s="4">
        <v>93</v>
      </c>
      <c r="C104" s="14">
        <f t="shared" si="15"/>
        <v>2.4978501914089142</v>
      </c>
      <c r="D104" s="18">
        <f t="shared" si="12"/>
        <v>49.957003828178287</v>
      </c>
      <c r="E104" s="1">
        <f t="shared" si="18"/>
        <v>3045.6573866460058</v>
      </c>
      <c r="F104" s="40">
        <f t="shared" si="13"/>
        <v>1.5228286933230031</v>
      </c>
      <c r="G104" s="45">
        <f t="shared" si="16"/>
        <v>1</v>
      </c>
      <c r="H104" s="14"/>
      <c r="I104" s="18">
        <f t="shared" si="17"/>
        <v>0</v>
      </c>
      <c r="J104" s="25">
        <f t="shared" si="14"/>
        <v>0</v>
      </c>
    </row>
    <row r="105" spans="1:10" x14ac:dyDescent="0.25">
      <c r="A105" s="91"/>
      <c r="B105" s="4">
        <v>94</v>
      </c>
      <c r="C105" s="14">
        <f t="shared" si="15"/>
        <v>2.5228286933230031</v>
      </c>
      <c r="D105" s="18">
        <f t="shared" si="12"/>
        <v>50.456573866460062</v>
      </c>
      <c r="E105" s="1">
        <f t="shared" si="18"/>
        <v>3096.1139605124658</v>
      </c>
      <c r="F105" s="40">
        <f t="shared" si="13"/>
        <v>1.548056980256233</v>
      </c>
      <c r="G105" s="45">
        <f t="shared" si="16"/>
        <v>1</v>
      </c>
      <c r="H105" s="14"/>
      <c r="I105" s="18">
        <f t="shared" si="17"/>
        <v>0</v>
      </c>
      <c r="J105" s="25">
        <f t="shared" si="14"/>
        <v>0</v>
      </c>
    </row>
    <row r="106" spans="1:10" x14ac:dyDescent="0.25">
      <c r="A106" s="91"/>
      <c r="B106" s="4">
        <v>95</v>
      </c>
      <c r="C106" s="14">
        <f t="shared" si="15"/>
        <v>2.548056980256233</v>
      </c>
      <c r="D106" s="18">
        <f t="shared" si="12"/>
        <v>50.961139605124657</v>
      </c>
      <c r="E106" s="1">
        <f t="shared" si="18"/>
        <v>3147.0751001175904</v>
      </c>
      <c r="F106" s="40">
        <f t="shared" si="13"/>
        <v>1.5735375500587951</v>
      </c>
      <c r="G106" s="45">
        <f t="shared" si="16"/>
        <v>1</v>
      </c>
      <c r="H106" s="14"/>
      <c r="I106" s="18">
        <f t="shared" si="17"/>
        <v>0</v>
      </c>
      <c r="J106" s="25">
        <f t="shared" si="14"/>
        <v>0</v>
      </c>
    </row>
    <row r="107" spans="1:10" x14ac:dyDescent="0.25">
      <c r="A107" s="91"/>
      <c r="B107" s="4">
        <v>96</v>
      </c>
      <c r="C107" s="14">
        <f t="shared" si="15"/>
        <v>2.5735375500587949</v>
      </c>
      <c r="D107" s="18">
        <f t="shared" si="12"/>
        <v>51.470751001175898</v>
      </c>
      <c r="E107" s="1">
        <f t="shared" si="18"/>
        <v>3198.5458511187662</v>
      </c>
      <c r="F107" s="40">
        <f t="shared" si="13"/>
        <v>1.5992729255593832</v>
      </c>
      <c r="G107" s="45">
        <f t="shared" si="16"/>
        <v>1</v>
      </c>
      <c r="H107" s="14"/>
      <c r="I107" s="18">
        <f t="shared" si="17"/>
        <v>0</v>
      </c>
      <c r="J107" s="25">
        <f t="shared" si="14"/>
        <v>0</v>
      </c>
    </row>
    <row r="108" spans="1:10" x14ac:dyDescent="0.25">
      <c r="A108" s="91"/>
      <c r="B108" s="4">
        <v>97</v>
      </c>
      <c r="C108" s="14">
        <f t="shared" si="15"/>
        <v>2.5992729255593829</v>
      </c>
      <c r="D108" s="18">
        <f t="shared" si="12"/>
        <v>51.985458511187659</v>
      </c>
      <c r="E108" s="1">
        <f t="shared" si="18"/>
        <v>3250.5313096299537</v>
      </c>
      <c r="F108" s="40">
        <f t="shared" si="13"/>
        <v>1.6252656548149771</v>
      </c>
      <c r="G108" s="45">
        <f t="shared" si="16"/>
        <v>1</v>
      </c>
      <c r="H108" s="14"/>
      <c r="I108" s="18">
        <f t="shared" si="17"/>
        <v>0</v>
      </c>
      <c r="J108" s="25">
        <f t="shared" si="14"/>
        <v>0</v>
      </c>
    </row>
    <row r="109" spans="1:10" x14ac:dyDescent="0.25">
      <c r="A109" s="91"/>
      <c r="B109" s="4">
        <v>98</v>
      </c>
      <c r="C109" s="14">
        <f t="shared" si="15"/>
        <v>2.6252656548149771</v>
      </c>
      <c r="D109" s="18">
        <f t="shared" si="12"/>
        <v>52.505313096299545</v>
      </c>
      <c r="E109" s="1">
        <f t="shared" si="18"/>
        <v>3303.0366227262534</v>
      </c>
      <c r="F109" s="40">
        <f t="shared" si="13"/>
        <v>1.6515183113631267</v>
      </c>
      <c r="G109" s="45">
        <f t="shared" si="16"/>
        <v>1</v>
      </c>
      <c r="H109" s="14"/>
      <c r="I109" s="18">
        <f t="shared" si="17"/>
        <v>0</v>
      </c>
      <c r="J109" s="25">
        <f t="shared" si="14"/>
        <v>0</v>
      </c>
    </row>
    <row r="110" spans="1:10" x14ac:dyDescent="0.25">
      <c r="A110" s="91"/>
      <c r="B110" s="4">
        <v>99</v>
      </c>
      <c r="C110" s="14">
        <f t="shared" si="15"/>
        <v>2.6515183113631267</v>
      </c>
      <c r="D110" s="18">
        <f t="shared" si="12"/>
        <v>53.030366227262533</v>
      </c>
      <c r="E110" s="1">
        <f t="shared" si="18"/>
        <v>3356.0669889535161</v>
      </c>
      <c r="F110" s="40">
        <f t="shared" si="13"/>
        <v>1.6780334944767581</v>
      </c>
      <c r="G110" s="45">
        <f t="shared" si="16"/>
        <v>1</v>
      </c>
      <c r="H110" s="14"/>
      <c r="I110" s="18">
        <f t="shared" si="17"/>
        <v>0</v>
      </c>
      <c r="J110" s="25">
        <f t="shared" si="14"/>
        <v>0</v>
      </c>
    </row>
    <row r="111" spans="1:10" ht="15.75" thickBot="1" x14ac:dyDescent="0.3">
      <c r="A111" s="92"/>
      <c r="B111" s="5">
        <v>100</v>
      </c>
      <c r="C111" s="15">
        <f t="shared" si="15"/>
        <v>2.6780334944767583</v>
      </c>
      <c r="D111" s="20">
        <f t="shared" si="12"/>
        <v>53.560669889535163</v>
      </c>
      <c r="E111" s="3">
        <f t="shared" si="18"/>
        <v>3409.6276588430514</v>
      </c>
      <c r="F111" s="43">
        <f t="shared" si="13"/>
        <v>1.7048138294215258</v>
      </c>
      <c r="G111" s="46">
        <f t="shared" si="16"/>
        <v>1</v>
      </c>
      <c r="H111" s="15"/>
      <c r="I111" s="20">
        <f t="shared" si="17"/>
        <v>0</v>
      </c>
      <c r="J111" s="27">
        <f t="shared" si="14"/>
        <v>0</v>
      </c>
    </row>
    <row r="112" spans="1:10" x14ac:dyDescent="0.25">
      <c r="A112" s="90" t="s">
        <v>10</v>
      </c>
      <c r="B112" s="11">
        <v>101</v>
      </c>
      <c r="C112" s="13">
        <f t="shared" si="15"/>
        <v>2.7048138294215258</v>
      </c>
      <c r="D112" s="17">
        <f t="shared" si="12"/>
        <v>54.096276588430513</v>
      </c>
      <c r="E112" s="21">
        <f t="shared" si="18"/>
        <v>3463.723935431482</v>
      </c>
      <c r="F112" s="39">
        <f t="shared" si="13"/>
        <v>1.731861967715741</v>
      </c>
      <c r="G112" s="47">
        <f t="shared" si="16"/>
        <v>1</v>
      </c>
      <c r="H112" s="13"/>
      <c r="I112" s="17">
        <f t="shared" si="17"/>
        <v>0</v>
      </c>
      <c r="J112" s="24">
        <f t="shared" si="14"/>
        <v>0</v>
      </c>
    </row>
    <row r="113" spans="1:10" x14ac:dyDescent="0.25">
      <c r="A113" s="91"/>
      <c r="B113" s="4">
        <v>102</v>
      </c>
      <c r="C113" s="14">
        <f t="shared" si="15"/>
        <v>2.7318619677157407</v>
      </c>
      <c r="D113" s="18">
        <f t="shared" si="12"/>
        <v>54.637239354314815</v>
      </c>
      <c r="E113" s="1">
        <f t="shared" si="18"/>
        <v>3518.3611747857967</v>
      </c>
      <c r="F113" s="40">
        <f t="shared" si="13"/>
        <v>1.7591805873928985</v>
      </c>
      <c r="G113" s="45">
        <f t="shared" si="16"/>
        <v>1</v>
      </c>
      <c r="H113" s="14"/>
      <c r="I113" s="18">
        <f t="shared" si="17"/>
        <v>0</v>
      </c>
      <c r="J113" s="25">
        <f t="shared" si="14"/>
        <v>0</v>
      </c>
    </row>
    <row r="114" spans="1:10" x14ac:dyDescent="0.25">
      <c r="A114" s="91"/>
      <c r="B114" s="4">
        <v>103</v>
      </c>
      <c r="C114" s="14">
        <f t="shared" si="15"/>
        <v>2.7591805873928985</v>
      </c>
      <c r="D114" s="18">
        <f t="shared" si="12"/>
        <v>55.183611747857967</v>
      </c>
      <c r="E114" s="1">
        <f t="shared" si="18"/>
        <v>3573.5447865336546</v>
      </c>
      <c r="F114" s="40">
        <f t="shared" si="13"/>
        <v>1.7867723932668274</v>
      </c>
      <c r="G114" s="45">
        <f t="shared" si="16"/>
        <v>1</v>
      </c>
      <c r="H114" s="14"/>
      <c r="I114" s="18">
        <f t="shared" si="17"/>
        <v>0</v>
      </c>
      <c r="J114" s="25">
        <f t="shared" si="14"/>
        <v>0</v>
      </c>
    </row>
    <row r="115" spans="1:10" x14ac:dyDescent="0.25">
      <c r="A115" s="91"/>
      <c r="B115" s="4">
        <v>104</v>
      </c>
      <c r="C115" s="14">
        <f t="shared" si="15"/>
        <v>2.7867723932668271</v>
      </c>
      <c r="D115" s="18">
        <f t="shared" si="12"/>
        <v>55.735447865336539</v>
      </c>
      <c r="E115" s="1">
        <f t="shared" si="18"/>
        <v>3629.2802343989911</v>
      </c>
      <c r="F115" s="40">
        <f t="shared" si="13"/>
        <v>1.8146401171994955</v>
      </c>
      <c r="G115" s="45">
        <f t="shared" si="16"/>
        <v>1</v>
      </c>
      <c r="H115" s="14"/>
      <c r="I115" s="18">
        <f t="shared" si="17"/>
        <v>0</v>
      </c>
      <c r="J115" s="25">
        <f t="shared" si="14"/>
        <v>0</v>
      </c>
    </row>
    <row r="116" spans="1:10" x14ac:dyDescent="0.25">
      <c r="A116" s="91"/>
      <c r="B116" s="4">
        <v>105</v>
      </c>
      <c r="C116" s="14">
        <f t="shared" si="15"/>
        <v>2.8146401171994953</v>
      </c>
      <c r="D116" s="18">
        <f t="shared" si="12"/>
        <v>56.292802343989905</v>
      </c>
      <c r="E116" s="1">
        <f t="shared" si="18"/>
        <v>3685.573036742981</v>
      </c>
      <c r="F116" s="40">
        <f t="shared" si="13"/>
        <v>1.8427865183714907</v>
      </c>
      <c r="G116" s="45">
        <f t="shared" si="16"/>
        <v>1</v>
      </c>
      <c r="H116" s="14"/>
      <c r="I116" s="18">
        <f t="shared" si="17"/>
        <v>0</v>
      </c>
      <c r="J116" s="25">
        <f t="shared" si="14"/>
        <v>0</v>
      </c>
    </row>
    <row r="117" spans="1:10" x14ac:dyDescent="0.25">
      <c r="A117" s="91"/>
      <c r="B117" s="4">
        <v>106</v>
      </c>
      <c r="C117" s="14">
        <f t="shared" si="15"/>
        <v>2.8427865183714909</v>
      </c>
      <c r="D117" s="18">
        <f t="shared" si="12"/>
        <v>56.855730367429814</v>
      </c>
      <c r="E117" s="1">
        <f t="shared" si="18"/>
        <v>3742.4287671104107</v>
      </c>
      <c r="F117" s="40">
        <f t="shared" si="13"/>
        <v>1.8712143835552053</v>
      </c>
      <c r="G117" s="45">
        <f t="shared" si="16"/>
        <v>1</v>
      </c>
      <c r="H117" s="14"/>
      <c r="I117" s="18">
        <f t="shared" si="17"/>
        <v>0</v>
      </c>
      <c r="J117" s="25">
        <f t="shared" si="14"/>
        <v>0</v>
      </c>
    </row>
    <row r="118" spans="1:10" x14ac:dyDescent="0.25">
      <c r="A118" s="91"/>
      <c r="B118" s="4">
        <v>107</v>
      </c>
      <c r="C118" s="14">
        <f t="shared" si="15"/>
        <v>2.8712143835552055</v>
      </c>
      <c r="D118" s="18">
        <f t="shared" si="12"/>
        <v>57.424287671104111</v>
      </c>
      <c r="E118" s="1">
        <f t="shared" si="18"/>
        <v>3799.8530547815149</v>
      </c>
      <c r="F118" s="40">
        <f t="shared" si="13"/>
        <v>1.8999265273907575</v>
      </c>
      <c r="G118" s="45">
        <f t="shared" si="16"/>
        <v>1</v>
      </c>
      <c r="H118" s="14"/>
      <c r="I118" s="18">
        <f t="shared" si="17"/>
        <v>0</v>
      </c>
      <c r="J118" s="25">
        <f t="shared" si="14"/>
        <v>0</v>
      </c>
    </row>
    <row r="119" spans="1:10" x14ac:dyDescent="0.25">
      <c r="A119" s="91"/>
      <c r="B119" s="4">
        <v>108</v>
      </c>
      <c r="C119" s="14">
        <f t="shared" si="15"/>
        <v>2.8999265273907575</v>
      </c>
      <c r="D119" s="18">
        <f t="shared" si="12"/>
        <v>57.99853054781515</v>
      </c>
      <c r="E119" s="1">
        <f t="shared" si="18"/>
        <v>3857.8515853293302</v>
      </c>
      <c r="F119" s="40">
        <f t="shared" si="13"/>
        <v>1.928925792664665</v>
      </c>
      <c r="G119" s="45">
        <f t="shared" si="16"/>
        <v>1</v>
      </c>
      <c r="H119" s="14"/>
      <c r="I119" s="18">
        <f t="shared" si="17"/>
        <v>0</v>
      </c>
      <c r="J119" s="25">
        <f t="shared" si="14"/>
        <v>0</v>
      </c>
    </row>
    <row r="120" spans="1:10" x14ac:dyDescent="0.25">
      <c r="A120" s="91"/>
      <c r="B120" s="4">
        <v>109</v>
      </c>
      <c r="C120" s="14">
        <f t="shared" si="15"/>
        <v>2.928925792664665</v>
      </c>
      <c r="D120" s="18">
        <f t="shared" si="12"/>
        <v>58.578515853293297</v>
      </c>
      <c r="E120" s="1">
        <f t="shared" si="18"/>
        <v>3916.4301011826233</v>
      </c>
      <c r="F120" s="40">
        <f t="shared" si="13"/>
        <v>1.9582150505913118</v>
      </c>
      <c r="G120" s="45">
        <f t="shared" si="16"/>
        <v>1</v>
      </c>
      <c r="H120" s="14"/>
      <c r="I120" s="18">
        <f t="shared" si="17"/>
        <v>0</v>
      </c>
      <c r="J120" s="25">
        <f t="shared" si="14"/>
        <v>0</v>
      </c>
    </row>
    <row r="121" spans="1:10" x14ac:dyDescent="0.25">
      <c r="A121" s="91"/>
      <c r="B121" s="4">
        <v>110</v>
      </c>
      <c r="C121" s="14">
        <f t="shared" si="15"/>
        <v>2.9582150505913116</v>
      </c>
      <c r="D121" s="18">
        <f t="shared" si="12"/>
        <v>59.164301011826232</v>
      </c>
      <c r="E121" s="1">
        <f t="shared" si="18"/>
        <v>3975.5944021944497</v>
      </c>
      <c r="F121" s="40">
        <f t="shared" si="13"/>
        <v>1.9877972010972249</v>
      </c>
      <c r="G121" s="45">
        <f t="shared" si="16"/>
        <v>1</v>
      </c>
      <c r="H121" s="14"/>
      <c r="I121" s="18">
        <f t="shared" si="17"/>
        <v>0</v>
      </c>
      <c r="J121" s="25">
        <f t="shared" si="14"/>
        <v>0</v>
      </c>
    </row>
    <row r="122" spans="1:10" x14ac:dyDescent="0.25">
      <c r="A122" s="91"/>
      <c r="B122" s="4">
        <v>111</v>
      </c>
      <c r="C122" s="14">
        <f t="shared" si="15"/>
        <v>2.9877972010972247</v>
      </c>
      <c r="D122" s="18">
        <f t="shared" si="12"/>
        <v>59.755944021944494</v>
      </c>
      <c r="E122" s="1">
        <f t="shared" si="18"/>
        <v>4035.350346216394</v>
      </c>
      <c r="F122" s="40">
        <f t="shared" si="13"/>
        <v>2.0176751731081972</v>
      </c>
      <c r="G122" s="45">
        <f t="shared" si="16"/>
        <v>1</v>
      </c>
      <c r="H122" s="14"/>
      <c r="I122" s="18">
        <f t="shared" si="17"/>
        <v>0</v>
      </c>
      <c r="J122" s="25">
        <f t="shared" si="14"/>
        <v>0</v>
      </c>
    </row>
    <row r="123" spans="1:10" x14ac:dyDescent="0.25">
      <c r="A123" s="91"/>
      <c r="B123" s="4">
        <v>112</v>
      </c>
      <c r="C123" s="14">
        <f t="shared" si="15"/>
        <v>3.0176751731081972</v>
      </c>
      <c r="D123" s="18">
        <f t="shared" si="12"/>
        <v>60.353503462163943</v>
      </c>
      <c r="E123" s="1">
        <f t="shared" si="18"/>
        <v>4095.7038496785581</v>
      </c>
      <c r="F123" s="40">
        <f t="shared" si="13"/>
        <v>2.047851924839279</v>
      </c>
      <c r="G123" s="45">
        <f t="shared" si="16"/>
        <v>1</v>
      </c>
      <c r="H123" s="14"/>
      <c r="I123" s="18">
        <f t="shared" si="17"/>
        <v>0</v>
      </c>
      <c r="J123" s="25">
        <f t="shared" si="14"/>
        <v>0</v>
      </c>
    </row>
    <row r="124" spans="1:10" x14ac:dyDescent="0.25">
      <c r="A124" s="91"/>
      <c r="B124" s="4">
        <v>113</v>
      </c>
      <c r="C124" s="14">
        <f t="shared" si="15"/>
        <v>3.047851924839279</v>
      </c>
      <c r="D124" s="18">
        <f t="shared" si="12"/>
        <v>60.957038496785579</v>
      </c>
      <c r="E124" s="1">
        <f t="shared" si="18"/>
        <v>4156.6608881753436</v>
      </c>
      <c r="F124" s="40">
        <f t="shared" si="13"/>
        <v>2.0783304440876718</v>
      </c>
      <c r="G124" s="45">
        <f t="shared" si="16"/>
        <v>1</v>
      </c>
      <c r="H124" s="14"/>
      <c r="I124" s="18">
        <f t="shared" si="17"/>
        <v>0</v>
      </c>
      <c r="J124" s="25">
        <f t="shared" si="14"/>
        <v>0</v>
      </c>
    </row>
    <row r="125" spans="1:10" x14ac:dyDescent="0.25">
      <c r="A125" s="91"/>
      <c r="B125" s="4">
        <v>114</v>
      </c>
      <c r="C125" s="14">
        <f t="shared" si="15"/>
        <v>3.0783304440876718</v>
      </c>
      <c r="D125" s="18">
        <f t="shared" si="12"/>
        <v>61.566608881753439</v>
      </c>
      <c r="E125" s="1">
        <f t="shared" si="18"/>
        <v>4218.227497057097</v>
      </c>
      <c r="F125" s="40">
        <f t="shared" si="13"/>
        <v>2.1091137485285487</v>
      </c>
      <c r="G125" s="45">
        <f t="shared" si="16"/>
        <v>1</v>
      </c>
      <c r="H125" s="14"/>
      <c r="I125" s="18">
        <f t="shared" si="17"/>
        <v>0</v>
      </c>
      <c r="J125" s="25">
        <f t="shared" si="14"/>
        <v>0</v>
      </c>
    </row>
    <row r="126" spans="1:10" x14ac:dyDescent="0.25">
      <c r="A126" s="91"/>
      <c r="B126" s="4">
        <v>115</v>
      </c>
      <c r="C126" s="14">
        <f t="shared" si="15"/>
        <v>3.1091137485285487</v>
      </c>
      <c r="D126" s="18">
        <f t="shared" si="12"/>
        <v>62.182274970570973</v>
      </c>
      <c r="E126" s="1">
        <f t="shared" si="18"/>
        <v>4280.4097720276677</v>
      </c>
      <c r="F126" s="40">
        <f t="shared" si="13"/>
        <v>2.1402048860138341</v>
      </c>
      <c r="G126" s="45">
        <f t="shared" si="16"/>
        <v>1</v>
      </c>
      <c r="H126" s="14"/>
      <c r="I126" s="18">
        <f t="shared" si="17"/>
        <v>0</v>
      </c>
      <c r="J126" s="25">
        <f t="shared" si="14"/>
        <v>0</v>
      </c>
    </row>
    <row r="127" spans="1:10" x14ac:dyDescent="0.25">
      <c r="A127" s="91"/>
      <c r="B127" s="4">
        <v>116</v>
      </c>
      <c r="C127" s="14">
        <f t="shared" si="15"/>
        <v>3.1402048860138341</v>
      </c>
      <c r="D127" s="18">
        <f t="shared" si="12"/>
        <v>62.80409772027668</v>
      </c>
      <c r="E127" s="1">
        <f t="shared" si="18"/>
        <v>4343.213869747944</v>
      </c>
      <c r="F127" s="40">
        <f t="shared" si="13"/>
        <v>2.1716069348739722</v>
      </c>
      <c r="G127" s="45">
        <f t="shared" si="16"/>
        <v>1</v>
      </c>
      <c r="H127" s="14"/>
      <c r="I127" s="18">
        <f t="shared" si="17"/>
        <v>0</v>
      </c>
      <c r="J127" s="25">
        <f t="shared" si="14"/>
        <v>0</v>
      </c>
    </row>
    <row r="128" spans="1:10" x14ac:dyDescent="0.25">
      <c r="A128" s="91"/>
      <c r="B128" s="4">
        <v>117</v>
      </c>
      <c r="C128" s="14">
        <f t="shared" si="15"/>
        <v>3.1716069348739722</v>
      </c>
      <c r="D128" s="18">
        <f t="shared" si="12"/>
        <v>63.432138697479445</v>
      </c>
      <c r="E128" s="1">
        <f t="shared" si="18"/>
        <v>4406.6460084454238</v>
      </c>
      <c r="F128" s="40">
        <f t="shared" si="13"/>
        <v>2.2033230042227121</v>
      </c>
      <c r="G128" s="45">
        <f t="shared" si="16"/>
        <v>1</v>
      </c>
      <c r="H128" s="14"/>
      <c r="I128" s="18">
        <f t="shared" si="17"/>
        <v>0</v>
      </c>
      <c r="J128" s="25">
        <f t="shared" si="14"/>
        <v>0</v>
      </c>
    </row>
    <row r="129" spans="1:10" x14ac:dyDescent="0.25">
      <c r="A129" s="91"/>
      <c r="B129" s="4">
        <v>118</v>
      </c>
      <c r="C129" s="14">
        <f t="shared" si="15"/>
        <v>3.2033230042227121</v>
      </c>
      <c r="D129" s="18">
        <f t="shared" si="12"/>
        <v>64.066460084454235</v>
      </c>
      <c r="E129" s="1">
        <f t="shared" si="18"/>
        <v>4470.7124685298777</v>
      </c>
      <c r="F129" s="40">
        <f t="shared" si="13"/>
        <v>2.2353562342649389</v>
      </c>
      <c r="G129" s="45">
        <f t="shared" si="16"/>
        <v>1</v>
      </c>
      <c r="H129" s="14"/>
      <c r="I129" s="18">
        <f t="shared" si="17"/>
        <v>0</v>
      </c>
      <c r="J129" s="25">
        <f t="shared" si="14"/>
        <v>0</v>
      </c>
    </row>
    <row r="130" spans="1:10" x14ac:dyDescent="0.25">
      <c r="A130" s="91"/>
      <c r="B130" s="4">
        <v>119</v>
      </c>
      <c r="C130" s="14">
        <f t="shared" si="15"/>
        <v>3.2353562342649389</v>
      </c>
      <c r="D130" s="18">
        <f t="shared" si="12"/>
        <v>64.70712468529878</v>
      </c>
      <c r="E130" s="1">
        <f t="shared" si="18"/>
        <v>4535.4195932151761</v>
      </c>
      <c r="F130" s="40">
        <f t="shared" si="13"/>
        <v>2.2677097966075879</v>
      </c>
      <c r="G130" s="45">
        <f t="shared" si="16"/>
        <v>1</v>
      </c>
      <c r="H130" s="14"/>
      <c r="I130" s="18">
        <f t="shared" si="17"/>
        <v>0</v>
      </c>
      <c r="J130" s="25">
        <f t="shared" si="14"/>
        <v>0</v>
      </c>
    </row>
    <row r="131" spans="1:10" ht="15.75" thickBot="1" x14ac:dyDescent="0.3">
      <c r="A131" s="92"/>
      <c r="B131" s="5">
        <v>120</v>
      </c>
      <c r="C131" s="15">
        <f t="shared" si="15"/>
        <v>3.2677097966075879</v>
      </c>
      <c r="D131" s="20">
        <f t="shared" si="12"/>
        <v>65.354195932151754</v>
      </c>
      <c r="E131" s="3">
        <f t="shared" si="18"/>
        <v>4600.773789147328</v>
      </c>
      <c r="F131" s="43">
        <f t="shared" si="13"/>
        <v>2.3003868945736641</v>
      </c>
      <c r="G131" s="46">
        <f t="shared" si="16"/>
        <v>1</v>
      </c>
      <c r="H131" s="15"/>
      <c r="I131" s="20">
        <f t="shared" si="17"/>
        <v>0</v>
      </c>
      <c r="J131" s="27">
        <f t="shared" si="14"/>
        <v>0</v>
      </c>
    </row>
    <row r="132" spans="1:10" x14ac:dyDescent="0.25">
      <c r="A132" s="90" t="s">
        <v>9</v>
      </c>
      <c r="B132" s="11">
        <v>121</v>
      </c>
      <c r="C132" s="13">
        <f t="shared" si="15"/>
        <v>3.3003868945736641</v>
      </c>
      <c r="D132" s="17">
        <f t="shared" si="12"/>
        <v>66.007737891473283</v>
      </c>
      <c r="E132" s="21">
        <f t="shared" si="18"/>
        <v>4666.781527038801</v>
      </c>
      <c r="F132" s="39">
        <f t="shared" si="13"/>
        <v>2.3333907635194002</v>
      </c>
      <c r="G132" s="47">
        <f t="shared" si="16"/>
        <v>1</v>
      </c>
      <c r="H132" s="13"/>
      <c r="I132" s="17">
        <f t="shared" si="17"/>
        <v>0</v>
      </c>
      <c r="J132" s="24">
        <f t="shared" si="14"/>
        <v>0</v>
      </c>
    </row>
    <row r="133" spans="1:10" x14ac:dyDescent="0.25">
      <c r="A133" s="91"/>
      <c r="B133" s="4">
        <v>122</v>
      </c>
      <c r="C133" s="14">
        <f t="shared" si="15"/>
        <v>3.3333907635194002</v>
      </c>
      <c r="D133" s="18">
        <f t="shared" si="12"/>
        <v>66.667815270388004</v>
      </c>
      <c r="E133" s="1">
        <f t="shared" si="18"/>
        <v>4733.449342309189</v>
      </c>
      <c r="F133" s="40">
        <f t="shared" si="13"/>
        <v>2.3667246711545946</v>
      </c>
      <c r="G133" s="45">
        <f t="shared" si="16"/>
        <v>1</v>
      </c>
      <c r="H133" s="14"/>
      <c r="I133" s="18">
        <f t="shared" si="17"/>
        <v>0</v>
      </c>
      <c r="J133" s="25">
        <f t="shared" si="14"/>
        <v>0</v>
      </c>
    </row>
    <row r="134" spans="1:10" x14ac:dyDescent="0.25">
      <c r="A134" s="91"/>
      <c r="B134" s="4">
        <v>123</v>
      </c>
      <c r="C134" s="14">
        <f t="shared" si="15"/>
        <v>3.3667246711545946</v>
      </c>
      <c r="D134" s="18">
        <f t="shared" si="12"/>
        <v>67.334493423091885</v>
      </c>
      <c r="E134" s="1">
        <f t="shared" si="18"/>
        <v>4800.7838357322807</v>
      </c>
      <c r="F134" s="40">
        <f t="shared" si="13"/>
        <v>2.4003919178661404</v>
      </c>
      <c r="G134" s="45">
        <f t="shared" si="16"/>
        <v>1</v>
      </c>
      <c r="H134" s="14"/>
      <c r="I134" s="18">
        <f t="shared" si="17"/>
        <v>0</v>
      </c>
      <c r="J134" s="25">
        <f t="shared" si="14"/>
        <v>0</v>
      </c>
    </row>
    <row r="135" spans="1:10" x14ac:dyDescent="0.25">
      <c r="A135" s="91"/>
      <c r="B135" s="4">
        <v>124</v>
      </c>
      <c r="C135" s="14">
        <f t="shared" si="15"/>
        <v>3.4003919178661404</v>
      </c>
      <c r="D135" s="18">
        <f t="shared" si="12"/>
        <v>68.007838357322811</v>
      </c>
      <c r="E135" s="1">
        <f t="shared" si="18"/>
        <v>4868.7916740896035</v>
      </c>
      <c r="F135" s="40">
        <f t="shared" si="13"/>
        <v>2.4343958370448018</v>
      </c>
      <c r="G135" s="45">
        <f t="shared" si="16"/>
        <v>1</v>
      </c>
      <c r="H135" s="14"/>
      <c r="I135" s="18">
        <f t="shared" si="17"/>
        <v>0</v>
      </c>
      <c r="J135" s="25">
        <f t="shared" si="14"/>
        <v>0</v>
      </c>
    </row>
    <row r="136" spans="1:10" x14ac:dyDescent="0.25">
      <c r="A136" s="91"/>
      <c r="B136" s="4">
        <v>125</v>
      </c>
      <c r="C136" s="14">
        <f t="shared" si="15"/>
        <v>3.4343958370448018</v>
      </c>
      <c r="D136" s="18">
        <f t="shared" si="12"/>
        <v>68.687916740896043</v>
      </c>
      <c r="E136" s="1">
        <f t="shared" si="18"/>
        <v>4937.4795908304995</v>
      </c>
      <c r="F136" s="40">
        <f t="shared" si="13"/>
        <v>2.4687397954152499</v>
      </c>
      <c r="G136" s="45">
        <f t="shared" si="16"/>
        <v>1</v>
      </c>
      <c r="H136" s="14"/>
      <c r="I136" s="18">
        <f t="shared" si="17"/>
        <v>0</v>
      </c>
      <c r="J136" s="25">
        <f t="shared" si="14"/>
        <v>0</v>
      </c>
    </row>
    <row r="137" spans="1:10" x14ac:dyDescent="0.25">
      <c r="A137" s="91"/>
      <c r="B137" s="4">
        <v>126</v>
      </c>
      <c r="C137" s="14">
        <f t="shared" si="15"/>
        <v>3.4687397954152499</v>
      </c>
      <c r="D137" s="18">
        <f t="shared" si="12"/>
        <v>69.374795908305003</v>
      </c>
      <c r="E137" s="1">
        <f t="shared" si="18"/>
        <v>5006.8543867388044</v>
      </c>
      <c r="F137" s="40">
        <f t="shared" si="13"/>
        <v>2.5034271933694021</v>
      </c>
      <c r="G137" s="45">
        <f t="shared" si="16"/>
        <v>1</v>
      </c>
      <c r="H137" s="14"/>
      <c r="I137" s="18">
        <f t="shared" si="17"/>
        <v>0</v>
      </c>
      <c r="J137" s="25">
        <f t="shared" si="14"/>
        <v>0</v>
      </c>
    </row>
    <row r="138" spans="1:10" x14ac:dyDescent="0.25">
      <c r="A138" s="91"/>
      <c r="B138" s="4">
        <v>127</v>
      </c>
      <c r="C138" s="14">
        <f t="shared" si="15"/>
        <v>3.5034271933694021</v>
      </c>
      <c r="D138" s="18">
        <f t="shared" si="12"/>
        <v>70.068543867388044</v>
      </c>
      <c r="E138" s="1">
        <f t="shared" si="18"/>
        <v>5076.9229306061925</v>
      </c>
      <c r="F138" s="40">
        <f t="shared" si="13"/>
        <v>2.5384614653030964</v>
      </c>
      <c r="G138" s="45">
        <f t="shared" si="16"/>
        <v>1</v>
      </c>
      <c r="H138" s="14"/>
      <c r="I138" s="18">
        <f t="shared" si="17"/>
        <v>0</v>
      </c>
      <c r="J138" s="25">
        <f t="shared" si="14"/>
        <v>0</v>
      </c>
    </row>
    <row r="139" spans="1:10" x14ac:dyDescent="0.25">
      <c r="A139" s="91"/>
      <c r="B139" s="4">
        <v>128</v>
      </c>
      <c r="C139" s="14">
        <f t="shared" si="15"/>
        <v>3.5384614653030964</v>
      </c>
      <c r="D139" s="18">
        <f t="shared" si="12"/>
        <v>70.769229306061931</v>
      </c>
      <c r="E139" s="1">
        <f t="shared" si="18"/>
        <v>5147.6921599122543</v>
      </c>
      <c r="F139" s="40">
        <f t="shared" si="13"/>
        <v>2.5738460799561271</v>
      </c>
      <c r="G139" s="45">
        <f t="shared" si="16"/>
        <v>1</v>
      </c>
      <c r="H139" s="14"/>
      <c r="I139" s="18">
        <f t="shared" si="17"/>
        <v>0</v>
      </c>
      <c r="J139" s="25">
        <f t="shared" si="14"/>
        <v>0</v>
      </c>
    </row>
    <row r="140" spans="1:10" x14ac:dyDescent="0.25">
      <c r="A140" s="91"/>
      <c r="B140" s="4">
        <v>129</v>
      </c>
      <c r="C140" s="14">
        <f t="shared" si="15"/>
        <v>3.5738460799561271</v>
      </c>
      <c r="D140" s="18">
        <f t="shared" ref="D140:D203" si="19">$B$6*C140</f>
        <v>71.476921599122548</v>
      </c>
      <c r="E140" s="1">
        <f t="shared" si="18"/>
        <v>5219.169081511377</v>
      </c>
      <c r="F140" s="40">
        <f t="shared" ref="F140:F203" si="20">E140/$B$4*$B$5</f>
        <v>2.6095845407556886</v>
      </c>
      <c r="G140" s="45">
        <f t="shared" si="16"/>
        <v>1</v>
      </c>
      <c r="H140" s="14"/>
      <c r="I140" s="18">
        <f t="shared" si="17"/>
        <v>0</v>
      </c>
      <c r="J140" s="25">
        <f t="shared" ref="J140:J203" si="21">I140/$B$4*$B$5</f>
        <v>0</v>
      </c>
    </row>
    <row r="141" spans="1:10" x14ac:dyDescent="0.25">
      <c r="A141" s="91"/>
      <c r="B141" s="4">
        <v>130</v>
      </c>
      <c r="C141" s="14">
        <f t="shared" ref="C141:C204" si="22">IF($B$2+F140&gt;$B$3,$B$3,$B$2+F140)</f>
        <v>3.6095845407556886</v>
      </c>
      <c r="D141" s="18">
        <f t="shared" si="19"/>
        <v>72.191690815113773</v>
      </c>
      <c r="E141" s="1">
        <f t="shared" si="18"/>
        <v>5291.3607723264904</v>
      </c>
      <c r="F141" s="40">
        <f t="shared" si="20"/>
        <v>2.6456803861632454</v>
      </c>
      <c r="G141" s="45">
        <f t="shared" ref="G141:G204" si="23">IF($B$2+J140&gt;$B$3,$B$3,$B$2+J140)</f>
        <v>1</v>
      </c>
      <c r="H141" s="14"/>
      <c r="I141" s="18">
        <f t="shared" si="17"/>
        <v>0</v>
      </c>
      <c r="J141" s="25">
        <f t="shared" si="21"/>
        <v>0</v>
      </c>
    </row>
    <row r="142" spans="1:10" x14ac:dyDescent="0.25">
      <c r="A142" s="91"/>
      <c r="B142" s="4">
        <v>131</v>
      </c>
      <c r="C142" s="14">
        <f t="shared" si="22"/>
        <v>3.6456803861632454</v>
      </c>
      <c r="D142" s="18">
        <f t="shared" si="19"/>
        <v>72.913607723264903</v>
      </c>
      <c r="E142" s="1">
        <f t="shared" si="18"/>
        <v>5364.2743800497556</v>
      </c>
      <c r="F142" s="40">
        <f t="shared" si="20"/>
        <v>2.682137190024878</v>
      </c>
      <c r="G142" s="45">
        <f t="shared" si="23"/>
        <v>1</v>
      </c>
      <c r="H142" s="14"/>
      <c r="I142" s="18">
        <f t="shared" ref="I142:I205" si="24">I141+H142</f>
        <v>0</v>
      </c>
      <c r="J142" s="25">
        <f t="shared" si="21"/>
        <v>0</v>
      </c>
    </row>
    <row r="143" spans="1:10" x14ac:dyDescent="0.25">
      <c r="A143" s="91"/>
      <c r="B143" s="4">
        <v>132</v>
      </c>
      <c r="C143" s="14">
        <f t="shared" si="22"/>
        <v>3.682137190024878</v>
      </c>
      <c r="D143" s="18">
        <f t="shared" si="19"/>
        <v>73.642743800497556</v>
      </c>
      <c r="E143" s="1">
        <f t="shared" si="18"/>
        <v>5437.9171238502531</v>
      </c>
      <c r="F143" s="40">
        <f t="shared" si="20"/>
        <v>2.7189585619251266</v>
      </c>
      <c r="G143" s="45">
        <f t="shared" si="23"/>
        <v>1</v>
      </c>
      <c r="H143" s="14"/>
      <c r="I143" s="18">
        <f t="shared" si="24"/>
        <v>0</v>
      </c>
      <c r="J143" s="25">
        <f t="shared" si="21"/>
        <v>0</v>
      </c>
    </row>
    <row r="144" spans="1:10" x14ac:dyDescent="0.25">
      <c r="A144" s="91"/>
      <c r="B144" s="4">
        <v>133</v>
      </c>
      <c r="C144" s="14">
        <f t="shared" si="22"/>
        <v>3.7189585619251266</v>
      </c>
      <c r="D144" s="18">
        <f t="shared" si="19"/>
        <v>74.379171238502536</v>
      </c>
      <c r="E144" s="1">
        <f t="shared" si="18"/>
        <v>5512.2962950887559</v>
      </c>
      <c r="F144" s="40">
        <f t="shared" si="20"/>
        <v>2.7561481475443781</v>
      </c>
      <c r="G144" s="45">
        <f t="shared" si="23"/>
        <v>1</v>
      </c>
      <c r="H144" s="14"/>
      <c r="I144" s="18">
        <f t="shared" si="24"/>
        <v>0</v>
      </c>
      <c r="J144" s="25">
        <f t="shared" si="21"/>
        <v>0</v>
      </c>
    </row>
    <row r="145" spans="1:10" x14ac:dyDescent="0.25">
      <c r="A145" s="91"/>
      <c r="B145" s="4">
        <v>134</v>
      </c>
      <c r="C145" s="14">
        <f t="shared" si="22"/>
        <v>3.7561481475443781</v>
      </c>
      <c r="D145" s="18">
        <f t="shared" si="19"/>
        <v>75.122962950887569</v>
      </c>
      <c r="E145" s="1">
        <f t="shared" si="18"/>
        <v>5587.4192580396439</v>
      </c>
      <c r="F145" s="40">
        <f t="shared" si="20"/>
        <v>2.7937096290198218</v>
      </c>
      <c r="G145" s="45">
        <f t="shared" si="23"/>
        <v>1</v>
      </c>
      <c r="H145" s="14"/>
      <c r="I145" s="18">
        <f t="shared" si="24"/>
        <v>0</v>
      </c>
      <c r="J145" s="25">
        <f t="shared" si="21"/>
        <v>0</v>
      </c>
    </row>
    <row r="146" spans="1:10" x14ac:dyDescent="0.25">
      <c r="A146" s="91"/>
      <c r="B146" s="4">
        <v>135</v>
      </c>
      <c r="C146" s="14">
        <f t="shared" si="22"/>
        <v>3.7937096290198218</v>
      </c>
      <c r="D146" s="18">
        <f t="shared" si="19"/>
        <v>75.874192580396439</v>
      </c>
      <c r="E146" s="1">
        <f t="shared" si="18"/>
        <v>5663.2934506200399</v>
      </c>
      <c r="F146" s="40">
        <f t="shared" si="20"/>
        <v>2.8316467253100202</v>
      </c>
      <c r="G146" s="45">
        <f t="shared" si="23"/>
        <v>1</v>
      </c>
      <c r="H146" s="14"/>
      <c r="I146" s="18">
        <f t="shared" si="24"/>
        <v>0</v>
      </c>
      <c r="J146" s="25">
        <f t="shared" si="21"/>
        <v>0</v>
      </c>
    </row>
    <row r="147" spans="1:10" x14ac:dyDescent="0.25">
      <c r="A147" s="91"/>
      <c r="B147" s="4">
        <v>136</v>
      </c>
      <c r="C147" s="14">
        <f t="shared" si="22"/>
        <v>3.8316467253100202</v>
      </c>
      <c r="D147" s="18">
        <f t="shared" si="19"/>
        <v>76.632934506200399</v>
      </c>
      <c r="E147" s="1">
        <f t="shared" si="18"/>
        <v>5739.9263851262403</v>
      </c>
      <c r="F147" s="40">
        <f t="shared" si="20"/>
        <v>2.8699631925631199</v>
      </c>
      <c r="G147" s="45">
        <f t="shared" si="23"/>
        <v>1</v>
      </c>
      <c r="H147" s="14"/>
      <c r="I147" s="18">
        <f t="shared" si="24"/>
        <v>0</v>
      </c>
      <c r="J147" s="25">
        <f t="shared" si="21"/>
        <v>0</v>
      </c>
    </row>
    <row r="148" spans="1:10" x14ac:dyDescent="0.25">
      <c r="A148" s="91"/>
      <c r="B148" s="4">
        <v>137</v>
      </c>
      <c r="C148" s="14">
        <f t="shared" si="22"/>
        <v>3.8699631925631199</v>
      </c>
      <c r="D148" s="18">
        <f t="shared" si="19"/>
        <v>77.399263851262404</v>
      </c>
      <c r="E148" s="1">
        <f t="shared" si="18"/>
        <v>5817.3256489775031</v>
      </c>
      <c r="F148" s="40">
        <f t="shared" si="20"/>
        <v>2.9086628244887516</v>
      </c>
      <c r="G148" s="45">
        <f t="shared" si="23"/>
        <v>1</v>
      </c>
      <c r="H148" s="14"/>
      <c r="I148" s="18">
        <f t="shared" si="24"/>
        <v>0</v>
      </c>
      <c r="J148" s="25">
        <f t="shared" si="21"/>
        <v>0</v>
      </c>
    </row>
    <row r="149" spans="1:10" x14ac:dyDescent="0.25">
      <c r="A149" s="91"/>
      <c r="B149" s="4">
        <v>138</v>
      </c>
      <c r="C149" s="14">
        <f t="shared" si="22"/>
        <v>3.9086628244887516</v>
      </c>
      <c r="D149" s="18">
        <f t="shared" si="19"/>
        <v>78.173256489775028</v>
      </c>
      <c r="E149" s="1">
        <f t="shared" si="18"/>
        <v>5895.4989054672778</v>
      </c>
      <c r="F149" s="40">
        <f t="shared" si="20"/>
        <v>2.9477494527336385</v>
      </c>
      <c r="G149" s="45">
        <f t="shared" si="23"/>
        <v>1</v>
      </c>
      <c r="H149" s="14"/>
      <c r="I149" s="18">
        <f t="shared" si="24"/>
        <v>0</v>
      </c>
      <c r="J149" s="25">
        <f t="shared" si="21"/>
        <v>0</v>
      </c>
    </row>
    <row r="150" spans="1:10" x14ac:dyDescent="0.25">
      <c r="A150" s="91"/>
      <c r="B150" s="4">
        <v>139</v>
      </c>
      <c r="C150" s="14">
        <f t="shared" si="22"/>
        <v>3.9477494527336385</v>
      </c>
      <c r="D150" s="18">
        <f t="shared" si="19"/>
        <v>78.954989054672765</v>
      </c>
      <c r="E150" s="1">
        <f t="shared" si="18"/>
        <v>5974.453894521951</v>
      </c>
      <c r="F150" s="40">
        <f t="shared" si="20"/>
        <v>2.9872269472609752</v>
      </c>
      <c r="G150" s="45">
        <f t="shared" si="23"/>
        <v>1</v>
      </c>
      <c r="H150" s="14"/>
      <c r="I150" s="18">
        <f t="shared" si="24"/>
        <v>0</v>
      </c>
      <c r="J150" s="25">
        <f t="shared" si="21"/>
        <v>0</v>
      </c>
    </row>
    <row r="151" spans="1:10" ht="15.75" thickBot="1" x14ac:dyDescent="0.3">
      <c r="A151" s="92"/>
      <c r="B151" s="5">
        <v>140</v>
      </c>
      <c r="C151" s="15">
        <f t="shared" si="22"/>
        <v>3.9872269472609752</v>
      </c>
      <c r="D151" s="20">
        <f t="shared" si="19"/>
        <v>79.744538945219503</v>
      </c>
      <c r="E151" s="3">
        <f t="shared" si="18"/>
        <v>6054.1984334671706</v>
      </c>
      <c r="F151" s="43">
        <f t="shared" si="20"/>
        <v>3.0270992167335851</v>
      </c>
      <c r="G151" s="46">
        <f t="shared" si="23"/>
        <v>1</v>
      </c>
      <c r="H151" s="15"/>
      <c r="I151" s="20">
        <f t="shared" si="24"/>
        <v>0</v>
      </c>
      <c r="J151" s="27">
        <f t="shared" si="21"/>
        <v>0</v>
      </c>
    </row>
    <row r="152" spans="1:10" x14ac:dyDescent="0.25">
      <c r="A152" s="90" t="s">
        <v>8</v>
      </c>
      <c r="B152" s="11">
        <v>141</v>
      </c>
      <c r="C152" s="13">
        <f t="shared" si="22"/>
        <v>4.0270992167335855</v>
      </c>
      <c r="D152" s="17">
        <f t="shared" si="19"/>
        <v>80.54198433467171</v>
      </c>
      <c r="E152" s="21">
        <f t="shared" si="18"/>
        <v>6134.7404178018423</v>
      </c>
      <c r="F152" s="39">
        <f t="shared" si="20"/>
        <v>3.0673702089009214</v>
      </c>
      <c r="G152" s="47">
        <f t="shared" si="23"/>
        <v>1</v>
      </c>
      <c r="H152" s="13"/>
      <c r="I152" s="17">
        <f t="shared" si="24"/>
        <v>0</v>
      </c>
      <c r="J152" s="24">
        <f t="shared" si="21"/>
        <v>0</v>
      </c>
    </row>
    <row r="153" spans="1:10" x14ac:dyDescent="0.25">
      <c r="A153" s="91"/>
      <c r="B153" s="4">
        <v>142</v>
      </c>
      <c r="C153" s="14">
        <f t="shared" si="22"/>
        <v>4.0673702089009218</v>
      </c>
      <c r="D153" s="18">
        <f t="shared" si="19"/>
        <v>81.347404178018436</v>
      </c>
      <c r="E153" s="1">
        <f t="shared" si="18"/>
        <v>6216.0878219798606</v>
      </c>
      <c r="F153" s="40">
        <f t="shared" si="20"/>
        <v>3.1080439109899305</v>
      </c>
      <c r="G153" s="45">
        <f t="shared" si="23"/>
        <v>1</v>
      </c>
      <c r="H153" s="14"/>
      <c r="I153" s="18">
        <f t="shared" si="24"/>
        <v>0</v>
      </c>
      <c r="J153" s="25">
        <f t="shared" si="21"/>
        <v>0</v>
      </c>
    </row>
    <row r="154" spans="1:10" x14ac:dyDescent="0.25">
      <c r="A154" s="91"/>
      <c r="B154" s="4">
        <v>143</v>
      </c>
      <c r="C154" s="14">
        <f t="shared" si="22"/>
        <v>4.1080439109899309</v>
      </c>
      <c r="D154" s="18">
        <f t="shared" si="19"/>
        <v>82.160878219798619</v>
      </c>
      <c r="E154" s="1">
        <f t="shared" si="18"/>
        <v>6298.2487001996587</v>
      </c>
      <c r="F154" s="40">
        <f t="shared" si="20"/>
        <v>3.1491243500998292</v>
      </c>
      <c r="G154" s="45">
        <f t="shared" si="23"/>
        <v>1</v>
      </c>
      <c r="H154" s="14"/>
      <c r="I154" s="18">
        <f t="shared" si="24"/>
        <v>0</v>
      </c>
      <c r="J154" s="25">
        <f t="shared" si="21"/>
        <v>0</v>
      </c>
    </row>
    <row r="155" spans="1:10" x14ac:dyDescent="0.25">
      <c r="A155" s="91"/>
      <c r="B155" s="4">
        <v>144</v>
      </c>
      <c r="C155" s="14">
        <f t="shared" si="22"/>
        <v>4.1491243500998287</v>
      </c>
      <c r="D155" s="18">
        <f t="shared" si="19"/>
        <v>82.982487001996574</v>
      </c>
      <c r="E155" s="1">
        <f t="shared" si="18"/>
        <v>6381.2311872016553</v>
      </c>
      <c r="F155" s="40">
        <f t="shared" si="20"/>
        <v>3.1906155936008278</v>
      </c>
      <c r="G155" s="45">
        <f t="shared" si="23"/>
        <v>1</v>
      </c>
      <c r="H155" s="14"/>
      <c r="I155" s="18">
        <f t="shared" si="24"/>
        <v>0</v>
      </c>
      <c r="J155" s="25">
        <f t="shared" si="21"/>
        <v>0</v>
      </c>
    </row>
    <row r="156" spans="1:10" x14ac:dyDescent="0.25">
      <c r="A156" s="91"/>
      <c r="B156" s="4">
        <v>145</v>
      </c>
      <c r="C156" s="14">
        <f t="shared" si="22"/>
        <v>4.1906155936008282</v>
      </c>
      <c r="D156" s="18">
        <f t="shared" si="19"/>
        <v>83.812311872016565</v>
      </c>
      <c r="E156" s="1">
        <f t="shared" si="18"/>
        <v>6465.0434990736721</v>
      </c>
      <c r="F156" s="40">
        <f t="shared" si="20"/>
        <v>3.2325217495368364</v>
      </c>
      <c r="G156" s="45">
        <f t="shared" si="23"/>
        <v>1</v>
      </c>
      <c r="H156" s="14"/>
      <c r="I156" s="18">
        <f t="shared" si="24"/>
        <v>0</v>
      </c>
      <c r="J156" s="25">
        <f t="shared" si="21"/>
        <v>0</v>
      </c>
    </row>
    <row r="157" spans="1:10" x14ac:dyDescent="0.25">
      <c r="A157" s="91"/>
      <c r="B157" s="4">
        <v>146</v>
      </c>
      <c r="C157" s="14">
        <f t="shared" si="22"/>
        <v>4.2325217495368364</v>
      </c>
      <c r="D157" s="18">
        <f t="shared" si="19"/>
        <v>84.650434990736727</v>
      </c>
      <c r="E157" s="1">
        <f t="shared" si="18"/>
        <v>6549.6939340644085</v>
      </c>
      <c r="F157" s="40">
        <f t="shared" si="20"/>
        <v>3.2748469670322042</v>
      </c>
      <c r="G157" s="45">
        <f t="shared" si="23"/>
        <v>1</v>
      </c>
      <c r="H157" s="14"/>
      <c r="I157" s="18">
        <f t="shared" si="24"/>
        <v>0</v>
      </c>
      <c r="J157" s="25">
        <f t="shared" si="21"/>
        <v>0</v>
      </c>
    </row>
    <row r="158" spans="1:10" x14ac:dyDescent="0.25">
      <c r="A158" s="91"/>
      <c r="B158" s="4">
        <v>147</v>
      </c>
      <c r="C158" s="14">
        <f t="shared" si="22"/>
        <v>4.2748469670322038</v>
      </c>
      <c r="D158" s="18">
        <f t="shared" si="19"/>
        <v>85.496939340644076</v>
      </c>
      <c r="E158" s="1">
        <f t="shared" si="18"/>
        <v>6635.1908734050521</v>
      </c>
      <c r="F158" s="40">
        <f t="shared" si="20"/>
        <v>3.317595436702526</v>
      </c>
      <c r="G158" s="45">
        <f t="shared" si="23"/>
        <v>1</v>
      </c>
      <c r="H158" s="14"/>
      <c r="I158" s="18">
        <f t="shared" si="24"/>
        <v>0</v>
      </c>
      <c r="J158" s="25">
        <f t="shared" si="21"/>
        <v>0</v>
      </c>
    </row>
    <row r="159" spans="1:10" x14ac:dyDescent="0.25">
      <c r="A159" s="91"/>
      <c r="B159" s="4">
        <v>148</v>
      </c>
      <c r="C159" s="14">
        <f t="shared" si="22"/>
        <v>4.3175954367025255</v>
      </c>
      <c r="D159" s="18">
        <f t="shared" si="19"/>
        <v>86.351908734050511</v>
      </c>
      <c r="E159" s="1">
        <f t="shared" si="18"/>
        <v>6721.5427821391022</v>
      </c>
      <c r="F159" s="40">
        <f t="shared" si="20"/>
        <v>3.3607713910695511</v>
      </c>
      <c r="G159" s="45">
        <f t="shared" si="23"/>
        <v>1</v>
      </c>
      <c r="H159" s="14"/>
      <c r="I159" s="18">
        <f t="shared" si="24"/>
        <v>0</v>
      </c>
      <c r="J159" s="25">
        <f t="shared" si="21"/>
        <v>0</v>
      </c>
    </row>
    <row r="160" spans="1:10" x14ac:dyDescent="0.25">
      <c r="A160" s="91"/>
      <c r="B160" s="4">
        <v>149</v>
      </c>
      <c r="C160" s="14">
        <f t="shared" si="22"/>
        <v>4.3607713910695516</v>
      </c>
      <c r="D160" s="18">
        <f t="shared" si="19"/>
        <v>87.215427821391032</v>
      </c>
      <c r="E160" s="1">
        <f t="shared" si="18"/>
        <v>6808.7582099604933</v>
      </c>
      <c r="F160" s="40">
        <f t="shared" si="20"/>
        <v>3.4043791049802468</v>
      </c>
      <c r="G160" s="45">
        <f t="shared" si="23"/>
        <v>1</v>
      </c>
      <c r="H160" s="14"/>
      <c r="I160" s="18">
        <f t="shared" si="24"/>
        <v>0</v>
      </c>
      <c r="J160" s="25">
        <f t="shared" si="21"/>
        <v>0</v>
      </c>
    </row>
    <row r="161" spans="1:10" x14ac:dyDescent="0.25">
      <c r="A161" s="91"/>
      <c r="B161" s="4">
        <v>150</v>
      </c>
      <c r="C161" s="14">
        <f t="shared" si="22"/>
        <v>4.4043791049802472</v>
      </c>
      <c r="D161" s="18">
        <f t="shared" si="19"/>
        <v>88.087582099604944</v>
      </c>
      <c r="E161" s="1">
        <f t="shared" si="18"/>
        <v>6896.8457920600986</v>
      </c>
      <c r="F161" s="40">
        <f t="shared" si="20"/>
        <v>3.4484228960300491</v>
      </c>
      <c r="G161" s="45">
        <f t="shared" si="23"/>
        <v>1</v>
      </c>
      <c r="H161" s="14"/>
      <c r="I161" s="18">
        <f t="shared" si="24"/>
        <v>0</v>
      </c>
      <c r="J161" s="25">
        <f t="shared" si="21"/>
        <v>0</v>
      </c>
    </row>
    <row r="162" spans="1:10" x14ac:dyDescent="0.25">
      <c r="A162" s="91"/>
      <c r="B162" s="4">
        <v>151</v>
      </c>
      <c r="C162" s="14">
        <f t="shared" si="22"/>
        <v>4.4484228960300491</v>
      </c>
      <c r="D162" s="18">
        <f t="shared" si="19"/>
        <v>88.968457920600983</v>
      </c>
      <c r="E162" s="1">
        <f t="shared" si="18"/>
        <v>6985.8142499807</v>
      </c>
      <c r="F162" s="40">
        <f t="shared" si="20"/>
        <v>3.4929071249903503</v>
      </c>
      <c r="G162" s="45">
        <f t="shared" si="23"/>
        <v>1</v>
      </c>
      <c r="H162" s="14"/>
      <c r="I162" s="18">
        <f t="shared" si="24"/>
        <v>0</v>
      </c>
      <c r="J162" s="25">
        <f t="shared" si="21"/>
        <v>0</v>
      </c>
    </row>
    <row r="163" spans="1:10" x14ac:dyDescent="0.25">
      <c r="A163" s="91"/>
      <c r="B163" s="4">
        <v>152</v>
      </c>
      <c r="C163" s="14">
        <f t="shared" si="22"/>
        <v>4.4929071249903503</v>
      </c>
      <c r="D163" s="18">
        <f t="shared" si="19"/>
        <v>89.858142499807002</v>
      </c>
      <c r="E163" s="1">
        <f t="shared" si="18"/>
        <v>7075.6723924805074</v>
      </c>
      <c r="F163" s="40">
        <f t="shared" si="20"/>
        <v>3.5378361962402538</v>
      </c>
      <c r="G163" s="45">
        <f t="shared" si="23"/>
        <v>1</v>
      </c>
      <c r="H163" s="14"/>
      <c r="I163" s="18">
        <f t="shared" si="24"/>
        <v>0</v>
      </c>
      <c r="J163" s="25">
        <f t="shared" si="21"/>
        <v>0</v>
      </c>
    </row>
    <row r="164" spans="1:10" x14ac:dyDescent="0.25">
      <c r="A164" s="91"/>
      <c r="B164" s="4">
        <v>153</v>
      </c>
      <c r="C164" s="14">
        <f t="shared" si="22"/>
        <v>4.5378361962402538</v>
      </c>
      <c r="D164" s="18">
        <f t="shared" si="19"/>
        <v>90.756723924805073</v>
      </c>
      <c r="E164" s="1">
        <f t="shared" si="18"/>
        <v>7166.429116405312</v>
      </c>
      <c r="F164" s="40">
        <f t="shared" si="20"/>
        <v>3.583214558202656</v>
      </c>
      <c r="G164" s="45">
        <f t="shared" si="23"/>
        <v>1</v>
      </c>
      <c r="H164" s="14"/>
      <c r="I164" s="18">
        <f t="shared" si="24"/>
        <v>0</v>
      </c>
      <c r="J164" s="25">
        <f t="shared" si="21"/>
        <v>0</v>
      </c>
    </row>
    <row r="165" spans="1:10" x14ac:dyDescent="0.25">
      <c r="A165" s="91"/>
      <c r="B165" s="4">
        <v>154</v>
      </c>
      <c r="C165" s="14">
        <f t="shared" si="22"/>
        <v>4.5832145582026556</v>
      </c>
      <c r="D165" s="18">
        <f t="shared" si="19"/>
        <v>91.664291164053111</v>
      </c>
      <c r="E165" s="1">
        <f t="shared" si="18"/>
        <v>7258.0934075693649</v>
      </c>
      <c r="F165" s="40">
        <f t="shared" si="20"/>
        <v>3.6290467037846827</v>
      </c>
      <c r="G165" s="45">
        <f t="shared" si="23"/>
        <v>1</v>
      </c>
      <c r="H165" s="14"/>
      <c r="I165" s="18">
        <f t="shared" si="24"/>
        <v>0</v>
      </c>
      <c r="J165" s="25">
        <f t="shared" si="21"/>
        <v>0</v>
      </c>
    </row>
    <row r="166" spans="1:10" x14ac:dyDescent="0.25">
      <c r="A166" s="91"/>
      <c r="B166" s="4">
        <v>155</v>
      </c>
      <c r="C166" s="14">
        <f t="shared" si="22"/>
        <v>4.6290467037846827</v>
      </c>
      <c r="D166" s="18">
        <f t="shared" si="19"/>
        <v>92.580934075693648</v>
      </c>
      <c r="E166" s="1">
        <f t="shared" ref="E166:E229" si="25">E165+D166</f>
        <v>7350.6743416450581</v>
      </c>
      <c r="F166" s="40">
        <f t="shared" si="20"/>
        <v>3.6753371708225293</v>
      </c>
      <c r="G166" s="45">
        <f t="shared" si="23"/>
        <v>1</v>
      </c>
      <c r="H166" s="14"/>
      <c r="I166" s="18">
        <f t="shared" si="24"/>
        <v>0</v>
      </c>
      <c r="J166" s="25">
        <f t="shared" si="21"/>
        <v>0</v>
      </c>
    </row>
    <row r="167" spans="1:10" x14ac:dyDescent="0.25">
      <c r="A167" s="91"/>
      <c r="B167" s="4">
        <v>156</v>
      </c>
      <c r="C167" s="14">
        <f t="shared" si="22"/>
        <v>4.6753371708225293</v>
      </c>
      <c r="D167" s="18">
        <f t="shared" si="19"/>
        <v>93.50674341645059</v>
      </c>
      <c r="E167" s="1">
        <f t="shared" si="25"/>
        <v>7444.1810850615084</v>
      </c>
      <c r="F167" s="40">
        <f t="shared" si="20"/>
        <v>3.7220905425307542</v>
      </c>
      <c r="G167" s="45">
        <f t="shared" si="23"/>
        <v>1</v>
      </c>
      <c r="H167" s="14"/>
      <c r="I167" s="18">
        <f t="shared" si="24"/>
        <v>0</v>
      </c>
      <c r="J167" s="25">
        <f t="shared" si="21"/>
        <v>0</v>
      </c>
    </row>
    <row r="168" spans="1:10" x14ac:dyDescent="0.25">
      <c r="A168" s="91"/>
      <c r="B168" s="4">
        <v>157</v>
      </c>
      <c r="C168" s="14">
        <f t="shared" si="22"/>
        <v>4.7220905425307542</v>
      </c>
      <c r="D168" s="18">
        <f t="shared" si="19"/>
        <v>94.441810850615084</v>
      </c>
      <c r="E168" s="1">
        <f t="shared" si="25"/>
        <v>7538.6228959121236</v>
      </c>
      <c r="F168" s="40">
        <f t="shared" si="20"/>
        <v>3.7693114479560621</v>
      </c>
      <c r="G168" s="45">
        <f t="shared" si="23"/>
        <v>1</v>
      </c>
      <c r="H168" s="14"/>
      <c r="I168" s="18">
        <f t="shared" si="24"/>
        <v>0</v>
      </c>
      <c r="J168" s="25">
        <f t="shared" si="21"/>
        <v>0</v>
      </c>
    </row>
    <row r="169" spans="1:10" x14ac:dyDescent="0.25">
      <c r="A169" s="91"/>
      <c r="B169" s="4">
        <v>158</v>
      </c>
      <c r="C169" s="14">
        <f t="shared" si="22"/>
        <v>4.7693114479560617</v>
      </c>
      <c r="D169" s="18">
        <f t="shared" si="19"/>
        <v>95.38622895912124</v>
      </c>
      <c r="E169" s="1">
        <f t="shared" si="25"/>
        <v>7634.0091248712451</v>
      </c>
      <c r="F169" s="40">
        <f t="shared" si="20"/>
        <v>3.8170045624356228</v>
      </c>
      <c r="G169" s="45">
        <f t="shared" si="23"/>
        <v>1</v>
      </c>
      <c r="H169" s="14"/>
      <c r="I169" s="18">
        <f t="shared" si="24"/>
        <v>0</v>
      </c>
      <c r="J169" s="25">
        <f t="shared" si="21"/>
        <v>0</v>
      </c>
    </row>
    <row r="170" spans="1:10" x14ac:dyDescent="0.25">
      <c r="A170" s="91"/>
      <c r="B170" s="4">
        <v>159</v>
      </c>
      <c r="C170" s="14">
        <f t="shared" si="22"/>
        <v>4.8170045624356224</v>
      </c>
      <c r="D170" s="18">
        <f t="shared" si="19"/>
        <v>96.34009124871244</v>
      </c>
      <c r="E170" s="1">
        <f t="shared" si="25"/>
        <v>7730.3492161199574</v>
      </c>
      <c r="F170" s="40">
        <f t="shared" si="20"/>
        <v>3.8651746080599789</v>
      </c>
      <c r="G170" s="45">
        <f t="shared" si="23"/>
        <v>1</v>
      </c>
      <c r="H170" s="14"/>
      <c r="I170" s="18">
        <f t="shared" si="24"/>
        <v>0</v>
      </c>
      <c r="J170" s="25">
        <f t="shared" si="21"/>
        <v>0</v>
      </c>
    </row>
    <row r="171" spans="1:10" ht="15.75" thickBot="1" x14ac:dyDescent="0.3">
      <c r="A171" s="92"/>
      <c r="B171" s="5">
        <v>160</v>
      </c>
      <c r="C171" s="15">
        <f t="shared" si="22"/>
        <v>4.8651746080599789</v>
      </c>
      <c r="D171" s="20">
        <f t="shared" si="19"/>
        <v>97.303492161199586</v>
      </c>
      <c r="E171" s="3">
        <f t="shared" si="25"/>
        <v>7827.6527082811572</v>
      </c>
      <c r="F171" s="43">
        <f t="shared" si="20"/>
        <v>3.9138263541405789</v>
      </c>
      <c r="G171" s="46">
        <f t="shared" si="23"/>
        <v>1</v>
      </c>
      <c r="H171" s="15"/>
      <c r="I171" s="20">
        <f t="shared" si="24"/>
        <v>0</v>
      </c>
      <c r="J171" s="27">
        <f t="shared" si="21"/>
        <v>0</v>
      </c>
    </row>
    <row r="172" spans="1:10" x14ac:dyDescent="0.25">
      <c r="A172" s="90" t="s">
        <v>7</v>
      </c>
      <c r="B172" s="11">
        <v>161</v>
      </c>
      <c r="C172" s="13">
        <f t="shared" si="22"/>
        <v>4.9138263541405784</v>
      </c>
      <c r="D172" s="17">
        <f t="shared" si="19"/>
        <v>98.276527082811569</v>
      </c>
      <c r="E172" s="21">
        <f t="shared" si="25"/>
        <v>7925.9292353639685</v>
      </c>
      <c r="F172" s="39">
        <f t="shared" si="20"/>
        <v>3.9629646176819842</v>
      </c>
      <c r="G172" s="47">
        <f t="shared" si="23"/>
        <v>1</v>
      </c>
      <c r="H172" s="13"/>
      <c r="I172" s="17">
        <f t="shared" si="24"/>
        <v>0</v>
      </c>
      <c r="J172" s="24">
        <f t="shared" si="21"/>
        <v>0</v>
      </c>
    </row>
    <row r="173" spans="1:10" x14ac:dyDescent="0.25">
      <c r="A173" s="91"/>
      <c r="B173" s="4">
        <v>162</v>
      </c>
      <c r="C173" s="14">
        <f t="shared" si="22"/>
        <v>4.9629646176819842</v>
      </c>
      <c r="D173" s="18">
        <f t="shared" si="19"/>
        <v>99.25929235363968</v>
      </c>
      <c r="E173" s="1">
        <f t="shared" si="25"/>
        <v>8025.1885277176079</v>
      </c>
      <c r="F173" s="40">
        <f t="shared" si="20"/>
        <v>4.0125942638588041</v>
      </c>
      <c r="G173" s="45">
        <f t="shared" si="23"/>
        <v>1</v>
      </c>
      <c r="H173" s="14"/>
      <c r="I173" s="18">
        <f t="shared" si="24"/>
        <v>0</v>
      </c>
      <c r="J173" s="25">
        <f t="shared" si="21"/>
        <v>0</v>
      </c>
    </row>
    <row r="174" spans="1:10" x14ac:dyDescent="0.25">
      <c r="A174" s="91"/>
      <c r="B174" s="4">
        <v>163</v>
      </c>
      <c r="C174" s="14">
        <f t="shared" si="22"/>
        <v>5.0125942638588041</v>
      </c>
      <c r="D174" s="18">
        <f t="shared" si="19"/>
        <v>100.25188527717609</v>
      </c>
      <c r="E174" s="1">
        <f t="shared" si="25"/>
        <v>8125.4404129947843</v>
      </c>
      <c r="F174" s="40">
        <f t="shared" si="20"/>
        <v>4.0627202064973922</v>
      </c>
      <c r="G174" s="45">
        <f t="shared" si="23"/>
        <v>1</v>
      </c>
      <c r="H174" s="14"/>
      <c r="I174" s="18">
        <f t="shared" si="24"/>
        <v>0</v>
      </c>
      <c r="J174" s="25">
        <f t="shared" si="21"/>
        <v>0</v>
      </c>
    </row>
    <row r="175" spans="1:10" x14ac:dyDescent="0.25">
      <c r="A175" s="91"/>
      <c r="B175" s="4">
        <v>164</v>
      </c>
      <c r="C175" s="14">
        <f t="shared" si="22"/>
        <v>5.0627202064973922</v>
      </c>
      <c r="D175" s="18">
        <f t="shared" si="19"/>
        <v>101.25440412994784</v>
      </c>
      <c r="E175" s="1">
        <f t="shared" si="25"/>
        <v>8226.6948171247313</v>
      </c>
      <c r="F175" s="40">
        <f t="shared" si="20"/>
        <v>4.1133474085623662</v>
      </c>
      <c r="G175" s="45">
        <f t="shared" si="23"/>
        <v>1</v>
      </c>
      <c r="H175" s="14"/>
      <c r="I175" s="18">
        <f t="shared" si="24"/>
        <v>0</v>
      </c>
      <c r="J175" s="25">
        <f t="shared" si="21"/>
        <v>0</v>
      </c>
    </row>
    <row r="176" spans="1:10" x14ac:dyDescent="0.25">
      <c r="A176" s="91"/>
      <c r="B176" s="4">
        <v>165</v>
      </c>
      <c r="C176" s="14">
        <f t="shared" si="22"/>
        <v>5.1133474085623662</v>
      </c>
      <c r="D176" s="18">
        <f t="shared" si="19"/>
        <v>102.26694817124732</v>
      </c>
      <c r="E176" s="1">
        <f t="shared" si="25"/>
        <v>8328.9617652959787</v>
      </c>
      <c r="F176" s="40">
        <f t="shared" si="20"/>
        <v>4.1644808826479895</v>
      </c>
      <c r="G176" s="45">
        <f t="shared" si="23"/>
        <v>1</v>
      </c>
      <c r="H176" s="14"/>
      <c r="I176" s="18">
        <f t="shared" si="24"/>
        <v>0</v>
      </c>
      <c r="J176" s="25">
        <f t="shared" si="21"/>
        <v>0</v>
      </c>
    </row>
    <row r="177" spans="1:10" x14ac:dyDescent="0.25">
      <c r="A177" s="91"/>
      <c r="B177" s="4">
        <v>166</v>
      </c>
      <c r="C177" s="14">
        <f t="shared" si="22"/>
        <v>5.1644808826479895</v>
      </c>
      <c r="D177" s="18">
        <f t="shared" si="19"/>
        <v>103.28961765295979</v>
      </c>
      <c r="E177" s="1">
        <f t="shared" si="25"/>
        <v>8432.251382948938</v>
      </c>
      <c r="F177" s="40">
        <f t="shared" si="20"/>
        <v>4.2161256914744687</v>
      </c>
      <c r="G177" s="45">
        <f t="shared" si="23"/>
        <v>1</v>
      </c>
      <c r="H177" s="14"/>
      <c r="I177" s="18">
        <f t="shared" si="24"/>
        <v>0</v>
      </c>
      <c r="J177" s="25">
        <f t="shared" si="21"/>
        <v>0</v>
      </c>
    </row>
    <row r="178" spans="1:10" x14ac:dyDescent="0.25">
      <c r="A178" s="91"/>
      <c r="B178" s="4">
        <v>167</v>
      </c>
      <c r="C178" s="14">
        <f t="shared" si="22"/>
        <v>5.2161256914744687</v>
      </c>
      <c r="D178" s="18">
        <f t="shared" si="19"/>
        <v>104.32251382948937</v>
      </c>
      <c r="E178" s="1">
        <f t="shared" si="25"/>
        <v>8536.5738967784273</v>
      </c>
      <c r="F178" s="40">
        <f t="shared" si="20"/>
        <v>4.2682869483892141</v>
      </c>
      <c r="G178" s="45">
        <f t="shared" si="23"/>
        <v>1</v>
      </c>
      <c r="H178" s="14"/>
      <c r="I178" s="18">
        <f t="shared" si="24"/>
        <v>0</v>
      </c>
      <c r="J178" s="25">
        <f t="shared" si="21"/>
        <v>0</v>
      </c>
    </row>
    <row r="179" spans="1:10" x14ac:dyDescent="0.25">
      <c r="A179" s="91"/>
      <c r="B179" s="4">
        <v>168</v>
      </c>
      <c r="C179" s="14">
        <f t="shared" si="22"/>
        <v>5.2682869483892141</v>
      </c>
      <c r="D179" s="18">
        <f t="shared" si="19"/>
        <v>105.36573896778428</v>
      </c>
      <c r="E179" s="1">
        <f t="shared" si="25"/>
        <v>8641.9396357462119</v>
      </c>
      <c r="F179" s="40">
        <f t="shared" si="20"/>
        <v>4.320969817873106</v>
      </c>
      <c r="G179" s="45">
        <f t="shared" si="23"/>
        <v>1</v>
      </c>
      <c r="H179" s="14"/>
      <c r="I179" s="18">
        <f t="shared" si="24"/>
        <v>0</v>
      </c>
      <c r="J179" s="25">
        <f t="shared" si="21"/>
        <v>0</v>
      </c>
    </row>
    <row r="180" spans="1:10" x14ac:dyDescent="0.25">
      <c r="A180" s="91"/>
      <c r="B180" s="4">
        <v>169</v>
      </c>
      <c r="C180" s="14">
        <f t="shared" si="22"/>
        <v>5.320969817873106</v>
      </c>
      <c r="D180" s="18">
        <f t="shared" si="19"/>
        <v>106.41939635746212</v>
      </c>
      <c r="E180" s="1">
        <f t="shared" si="25"/>
        <v>8748.3590321036736</v>
      </c>
      <c r="F180" s="40">
        <f t="shared" si="20"/>
        <v>4.3741795160518375</v>
      </c>
      <c r="G180" s="45">
        <f t="shared" si="23"/>
        <v>1</v>
      </c>
      <c r="H180" s="14"/>
      <c r="I180" s="18">
        <f t="shared" si="24"/>
        <v>0</v>
      </c>
      <c r="J180" s="25">
        <f t="shared" si="21"/>
        <v>0</v>
      </c>
    </row>
    <row r="181" spans="1:10" x14ac:dyDescent="0.25">
      <c r="A181" s="91"/>
      <c r="B181" s="4">
        <v>170</v>
      </c>
      <c r="C181" s="14">
        <f t="shared" si="22"/>
        <v>5.3741795160518375</v>
      </c>
      <c r="D181" s="18">
        <f t="shared" si="19"/>
        <v>107.48359032103676</v>
      </c>
      <c r="E181" s="1">
        <f t="shared" si="25"/>
        <v>8855.8426224247105</v>
      </c>
      <c r="F181" s="40">
        <f t="shared" si="20"/>
        <v>4.427921311212355</v>
      </c>
      <c r="G181" s="45">
        <f t="shared" si="23"/>
        <v>1</v>
      </c>
      <c r="H181" s="14"/>
      <c r="I181" s="18">
        <f t="shared" si="24"/>
        <v>0</v>
      </c>
      <c r="J181" s="25">
        <f t="shared" si="21"/>
        <v>0</v>
      </c>
    </row>
    <row r="182" spans="1:10" x14ac:dyDescent="0.25">
      <c r="A182" s="91"/>
      <c r="B182" s="4">
        <v>171</v>
      </c>
      <c r="C182" s="14">
        <f t="shared" si="22"/>
        <v>5.427921311212355</v>
      </c>
      <c r="D182" s="18">
        <f t="shared" si="19"/>
        <v>108.5584262242471</v>
      </c>
      <c r="E182" s="1">
        <f t="shared" si="25"/>
        <v>8964.4010486489569</v>
      </c>
      <c r="F182" s="40">
        <f t="shared" si="20"/>
        <v>4.4822005243244787</v>
      </c>
      <c r="G182" s="45">
        <f t="shared" si="23"/>
        <v>1</v>
      </c>
      <c r="H182" s="14"/>
      <c r="I182" s="18">
        <f t="shared" si="24"/>
        <v>0</v>
      </c>
      <c r="J182" s="25">
        <f t="shared" si="21"/>
        <v>0</v>
      </c>
    </row>
    <row r="183" spans="1:10" x14ac:dyDescent="0.25">
      <c r="A183" s="91"/>
      <c r="B183" s="4">
        <v>172</v>
      </c>
      <c r="C183" s="14">
        <f t="shared" si="22"/>
        <v>5.4822005243244787</v>
      </c>
      <c r="D183" s="18">
        <f t="shared" si="19"/>
        <v>109.64401048648958</v>
      </c>
      <c r="E183" s="1">
        <f t="shared" si="25"/>
        <v>9074.0450591354456</v>
      </c>
      <c r="F183" s="40">
        <f t="shared" si="20"/>
        <v>4.5370225295677225</v>
      </c>
      <c r="G183" s="45">
        <f t="shared" si="23"/>
        <v>1</v>
      </c>
      <c r="H183" s="14"/>
      <c r="I183" s="18">
        <f t="shared" si="24"/>
        <v>0</v>
      </c>
      <c r="J183" s="25">
        <f t="shared" si="21"/>
        <v>0</v>
      </c>
    </row>
    <row r="184" spans="1:10" x14ac:dyDescent="0.25">
      <c r="A184" s="91"/>
      <c r="B184" s="4">
        <v>173</v>
      </c>
      <c r="C184" s="14">
        <f t="shared" si="22"/>
        <v>5.5370225295677225</v>
      </c>
      <c r="D184" s="18">
        <f t="shared" si="19"/>
        <v>110.74045059135445</v>
      </c>
      <c r="E184" s="1">
        <f t="shared" si="25"/>
        <v>9184.7855097268002</v>
      </c>
      <c r="F184" s="40">
        <f t="shared" si="20"/>
        <v>4.5923927548634005</v>
      </c>
      <c r="G184" s="45">
        <f t="shared" si="23"/>
        <v>1</v>
      </c>
      <c r="H184" s="14"/>
      <c r="I184" s="18">
        <f t="shared" si="24"/>
        <v>0</v>
      </c>
      <c r="J184" s="25">
        <f t="shared" si="21"/>
        <v>0</v>
      </c>
    </row>
    <row r="185" spans="1:10" x14ac:dyDescent="0.25">
      <c r="A185" s="91"/>
      <c r="B185" s="4">
        <v>174</v>
      </c>
      <c r="C185" s="14">
        <f t="shared" si="22"/>
        <v>5.5923927548634005</v>
      </c>
      <c r="D185" s="18">
        <f t="shared" si="19"/>
        <v>111.84785509726801</v>
      </c>
      <c r="E185" s="1">
        <f t="shared" si="25"/>
        <v>9296.6333648240688</v>
      </c>
      <c r="F185" s="40">
        <f t="shared" si="20"/>
        <v>4.6483166824120348</v>
      </c>
      <c r="G185" s="45">
        <f t="shared" si="23"/>
        <v>1</v>
      </c>
      <c r="H185" s="14"/>
      <c r="I185" s="18">
        <f t="shared" si="24"/>
        <v>0</v>
      </c>
      <c r="J185" s="25">
        <f t="shared" si="21"/>
        <v>0</v>
      </c>
    </row>
    <row r="186" spans="1:10" x14ac:dyDescent="0.25">
      <c r="A186" s="91"/>
      <c r="B186" s="4">
        <v>175</v>
      </c>
      <c r="C186" s="14">
        <f t="shared" si="22"/>
        <v>5.6483166824120348</v>
      </c>
      <c r="D186" s="18">
        <f t="shared" si="19"/>
        <v>112.96633364824069</v>
      </c>
      <c r="E186" s="1">
        <f t="shared" si="25"/>
        <v>9409.5996984723097</v>
      </c>
      <c r="F186" s="40">
        <f t="shared" si="20"/>
        <v>4.7047998492361547</v>
      </c>
      <c r="G186" s="45">
        <f t="shared" si="23"/>
        <v>1</v>
      </c>
      <c r="H186" s="14"/>
      <c r="I186" s="18">
        <f t="shared" si="24"/>
        <v>0</v>
      </c>
      <c r="J186" s="25">
        <f t="shared" si="21"/>
        <v>0</v>
      </c>
    </row>
    <row r="187" spans="1:10" x14ac:dyDescent="0.25">
      <c r="A187" s="91"/>
      <c r="B187" s="4">
        <v>176</v>
      </c>
      <c r="C187" s="14">
        <f t="shared" si="22"/>
        <v>5.7047998492361547</v>
      </c>
      <c r="D187" s="18">
        <f t="shared" si="19"/>
        <v>114.09599698472309</v>
      </c>
      <c r="E187" s="1">
        <f t="shared" si="25"/>
        <v>9523.6956954570323</v>
      </c>
      <c r="F187" s="40">
        <f t="shared" si="20"/>
        <v>4.7618478477285162</v>
      </c>
      <c r="G187" s="45">
        <f t="shared" si="23"/>
        <v>1</v>
      </c>
      <c r="H187" s="14"/>
      <c r="I187" s="18">
        <f t="shared" si="24"/>
        <v>0</v>
      </c>
      <c r="J187" s="25">
        <f t="shared" si="21"/>
        <v>0</v>
      </c>
    </row>
    <row r="188" spans="1:10" x14ac:dyDescent="0.25">
      <c r="A188" s="91"/>
      <c r="B188" s="4">
        <v>177</v>
      </c>
      <c r="C188" s="14">
        <f t="shared" si="22"/>
        <v>5.7618478477285162</v>
      </c>
      <c r="D188" s="18">
        <f t="shared" si="19"/>
        <v>115.23695695457033</v>
      </c>
      <c r="E188" s="1">
        <f t="shared" si="25"/>
        <v>9638.9326524116022</v>
      </c>
      <c r="F188" s="40">
        <f t="shared" si="20"/>
        <v>4.8194663262058013</v>
      </c>
      <c r="G188" s="45">
        <f t="shared" si="23"/>
        <v>1</v>
      </c>
      <c r="H188" s="14"/>
      <c r="I188" s="18">
        <f t="shared" si="24"/>
        <v>0</v>
      </c>
      <c r="J188" s="25">
        <f t="shared" si="21"/>
        <v>0</v>
      </c>
    </row>
    <row r="189" spans="1:10" x14ac:dyDescent="0.25">
      <c r="A189" s="91"/>
      <c r="B189" s="4">
        <v>178</v>
      </c>
      <c r="C189" s="14">
        <f t="shared" si="22"/>
        <v>5.8194663262058013</v>
      </c>
      <c r="D189" s="18">
        <f t="shared" si="19"/>
        <v>116.38932652411603</v>
      </c>
      <c r="E189" s="1">
        <f t="shared" si="25"/>
        <v>9755.321978935719</v>
      </c>
      <c r="F189" s="40">
        <f t="shared" si="20"/>
        <v>4.8776609894678602</v>
      </c>
      <c r="G189" s="45">
        <f t="shared" si="23"/>
        <v>1</v>
      </c>
      <c r="H189" s="14"/>
      <c r="I189" s="18">
        <f t="shared" si="24"/>
        <v>0</v>
      </c>
      <c r="J189" s="25">
        <f t="shared" si="21"/>
        <v>0</v>
      </c>
    </row>
    <row r="190" spans="1:10" x14ac:dyDescent="0.25">
      <c r="A190" s="91"/>
      <c r="B190" s="4">
        <v>179</v>
      </c>
      <c r="C190" s="14">
        <f t="shared" si="22"/>
        <v>5.8776609894678602</v>
      </c>
      <c r="D190" s="18">
        <f t="shared" si="19"/>
        <v>117.5532197893572</v>
      </c>
      <c r="E190" s="1">
        <f t="shared" si="25"/>
        <v>9872.8751987250762</v>
      </c>
      <c r="F190" s="40">
        <f t="shared" si="20"/>
        <v>4.936437599362538</v>
      </c>
      <c r="G190" s="45">
        <f t="shared" si="23"/>
        <v>1</v>
      </c>
      <c r="H190" s="14"/>
      <c r="I190" s="18">
        <f t="shared" si="24"/>
        <v>0</v>
      </c>
      <c r="J190" s="25">
        <f t="shared" si="21"/>
        <v>0</v>
      </c>
    </row>
    <row r="191" spans="1:10" ht="15.75" thickBot="1" x14ac:dyDescent="0.3">
      <c r="A191" s="92"/>
      <c r="B191" s="5">
        <v>180</v>
      </c>
      <c r="C191" s="15">
        <f t="shared" si="22"/>
        <v>5.936437599362538</v>
      </c>
      <c r="D191" s="20">
        <f t="shared" si="19"/>
        <v>118.72875198725076</v>
      </c>
      <c r="E191" s="3">
        <f t="shared" si="25"/>
        <v>9991.6039507123278</v>
      </c>
      <c r="F191" s="43">
        <f t="shared" si="20"/>
        <v>4.995801975356164</v>
      </c>
      <c r="G191" s="46">
        <f t="shared" si="23"/>
        <v>1</v>
      </c>
      <c r="H191" s="15"/>
      <c r="I191" s="20">
        <f t="shared" si="24"/>
        <v>0</v>
      </c>
      <c r="J191" s="27">
        <f t="shared" si="21"/>
        <v>0</v>
      </c>
    </row>
    <row r="192" spans="1:10" x14ac:dyDescent="0.25">
      <c r="A192" s="90" t="s">
        <v>6</v>
      </c>
      <c r="B192" s="11">
        <v>181</v>
      </c>
      <c r="C192" s="13">
        <f t="shared" si="22"/>
        <v>5.995801975356164</v>
      </c>
      <c r="D192" s="17">
        <f t="shared" si="19"/>
        <v>119.91603950712329</v>
      </c>
      <c r="E192" s="21">
        <f t="shared" si="25"/>
        <v>10111.519990219451</v>
      </c>
      <c r="F192" s="39">
        <f t="shared" si="20"/>
        <v>5.0557599951097254</v>
      </c>
      <c r="G192" s="47">
        <f t="shared" si="23"/>
        <v>1</v>
      </c>
      <c r="H192" s="13"/>
      <c r="I192" s="17">
        <f t="shared" si="24"/>
        <v>0</v>
      </c>
      <c r="J192" s="24">
        <f t="shared" si="21"/>
        <v>0</v>
      </c>
    </row>
    <row r="193" spans="1:10" x14ac:dyDescent="0.25">
      <c r="A193" s="91"/>
      <c r="B193" s="4">
        <v>182</v>
      </c>
      <c r="C193" s="14">
        <f t="shared" si="22"/>
        <v>6.0557599951097254</v>
      </c>
      <c r="D193" s="18">
        <f t="shared" si="19"/>
        <v>121.1151999021945</v>
      </c>
      <c r="E193" s="1">
        <f t="shared" si="25"/>
        <v>10232.635190121646</v>
      </c>
      <c r="F193" s="40">
        <f t="shared" si="20"/>
        <v>5.1163175950608233</v>
      </c>
      <c r="G193" s="45">
        <f t="shared" si="23"/>
        <v>1</v>
      </c>
      <c r="H193" s="14"/>
      <c r="I193" s="18">
        <f t="shared" si="24"/>
        <v>0</v>
      </c>
      <c r="J193" s="25">
        <f t="shared" si="21"/>
        <v>0</v>
      </c>
    </row>
    <row r="194" spans="1:10" x14ac:dyDescent="0.25">
      <c r="A194" s="91"/>
      <c r="B194" s="4">
        <v>183</v>
      </c>
      <c r="C194" s="14">
        <f t="shared" si="22"/>
        <v>6.1163175950608233</v>
      </c>
      <c r="D194" s="18">
        <f t="shared" si="19"/>
        <v>122.32635190121647</v>
      </c>
      <c r="E194" s="1">
        <f t="shared" si="25"/>
        <v>10354.961542022862</v>
      </c>
      <c r="F194" s="40">
        <f t="shared" si="20"/>
        <v>5.1774807710114308</v>
      </c>
      <c r="G194" s="45">
        <f t="shared" si="23"/>
        <v>1</v>
      </c>
      <c r="H194" s="14"/>
      <c r="I194" s="18">
        <f t="shared" si="24"/>
        <v>0</v>
      </c>
      <c r="J194" s="25">
        <f t="shared" si="21"/>
        <v>0</v>
      </c>
    </row>
    <row r="195" spans="1:10" x14ac:dyDescent="0.25">
      <c r="A195" s="91"/>
      <c r="B195" s="4">
        <v>184</v>
      </c>
      <c r="C195" s="14">
        <f t="shared" si="22"/>
        <v>6.1774807710114308</v>
      </c>
      <c r="D195" s="18">
        <f t="shared" si="19"/>
        <v>123.54961542022862</v>
      </c>
      <c r="E195" s="1">
        <f t="shared" si="25"/>
        <v>10478.51115744309</v>
      </c>
      <c r="F195" s="40">
        <f t="shared" si="20"/>
        <v>5.2392555787215453</v>
      </c>
      <c r="G195" s="45">
        <f t="shared" si="23"/>
        <v>1</v>
      </c>
      <c r="H195" s="14"/>
      <c r="I195" s="18">
        <f t="shared" si="24"/>
        <v>0</v>
      </c>
      <c r="J195" s="25">
        <f t="shared" si="21"/>
        <v>0</v>
      </c>
    </row>
    <row r="196" spans="1:10" x14ac:dyDescent="0.25">
      <c r="A196" s="91"/>
      <c r="B196" s="4">
        <v>185</v>
      </c>
      <c r="C196" s="14">
        <f t="shared" si="22"/>
        <v>6.2392555787215453</v>
      </c>
      <c r="D196" s="18">
        <f t="shared" si="19"/>
        <v>124.78511157443091</v>
      </c>
      <c r="E196" s="1">
        <f t="shared" si="25"/>
        <v>10603.296269017521</v>
      </c>
      <c r="F196" s="40">
        <f t="shared" si="20"/>
        <v>5.3016481345087607</v>
      </c>
      <c r="G196" s="45">
        <f t="shared" si="23"/>
        <v>1</v>
      </c>
      <c r="H196" s="14"/>
      <c r="I196" s="18">
        <f t="shared" si="24"/>
        <v>0</v>
      </c>
      <c r="J196" s="25">
        <f t="shared" si="21"/>
        <v>0</v>
      </c>
    </row>
    <row r="197" spans="1:10" x14ac:dyDescent="0.25">
      <c r="A197" s="91"/>
      <c r="B197" s="4">
        <v>186</v>
      </c>
      <c r="C197" s="14">
        <f t="shared" si="22"/>
        <v>6.3016481345087607</v>
      </c>
      <c r="D197" s="18">
        <f t="shared" si="19"/>
        <v>126.03296269017521</v>
      </c>
      <c r="E197" s="1">
        <f t="shared" si="25"/>
        <v>10729.329231707696</v>
      </c>
      <c r="F197" s="40">
        <f t="shared" si="20"/>
        <v>5.3646646158538474</v>
      </c>
      <c r="G197" s="45">
        <f t="shared" si="23"/>
        <v>1</v>
      </c>
      <c r="H197" s="14"/>
      <c r="I197" s="18">
        <f t="shared" si="24"/>
        <v>0</v>
      </c>
      <c r="J197" s="25">
        <f t="shared" si="21"/>
        <v>0</v>
      </c>
    </row>
    <row r="198" spans="1:10" x14ac:dyDescent="0.25">
      <c r="A198" s="91"/>
      <c r="B198" s="4">
        <v>187</v>
      </c>
      <c r="C198" s="14">
        <f t="shared" si="22"/>
        <v>6.3646646158538474</v>
      </c>
      <c r="D198" s="18">
        <f t="shared" si="19"/>
        <v>127.29329231707695</v>
      </c>
      <c r="E198" s="1">
        <f t="shared" si="25"/>
        <v>10856.622524024773</v>
      </c>
      <c r="F198" s="40">
        <f t="shared" si="20"/>
        <v>5.4283112620123868</v>
      </c>
      <c r="G198" s="45">
        <f t="shared" si="23"/>
        <v>1</v>
      </c>
      <c r="H198" s="14"/>
      <c r="I198" s="18">
        <f t="shared" si="24"/>
        <v>0</v>
      </c>
      <c r="J198" s="25">
        <f t="shared" si="21"/>
        <v>0</v>
      </c>
    </row>
    <row r="199" spans="1:10" x14ac:dyDescent="0.25">
      <c r="A199" s="91"/>
      <c r="B199" s="4">
        <v>188</v>
      </c>
      <c r="C199" s="14">
        <f t="shared" si="22"/>
        <v>6.4283112620123868</v>
      </c>
      <c r="D199" s="18">
        <f t="shared" si="19"/>
        <v>128.56622524024775</v>
      </c>
      <c r="E199" s="1">
        <f t="shared" si="25"/>
        <v>10985.18874926502</v>
      </c>
      <c r="F199" s="40">
        <f t="shared" si="20"/>
        <v>5.4925943746325103</v>
      </c>
      <c r="G199" s="45">
        <f t="shared" si="23"/>
        <v>1</v>
      </c>
      <c r="H199" s="14"/>
      <c r="I199" s="18">
        <f t="shared" si="24"/>
        <v>0</v>
      </c>
      <c r="J199" s="25">
        <f t="shared" si="21"/>
        <v>0</v>
      </c>
    </row>
    <row r="200" spans="1:10" x14ac:dyDescent="0.25">
      <c r="A200" s="91"/>
      <c r="B200" s="4">
        <v>189</v>
      </c>
      <c r="C200" s="14">
        <f t="shared" si="22"/>
        <v>6.4925943746325103</v>
      </c>
      <c r="D200" s="18">
        <f t="shared" si="19"/>
        <v>129.85188749265021</v>
      </c>
      <c r="E200" s="1">
        <f t="shared" si="25"/>
        <v>11115.040636757671</v>
      </c>
      <c r="F200" s="40">
        <f t="shared" si="20"/>
        <v>5.5575203183788355</v>
      </c>
      <c r="G200" s="45">
        <f t="shared" si="23"/>
        <v>1</v>
      </c>
      <c r="H200" s="14"/>
      <c r="I200" s="18">
        <f t="shared" si="24"/>
        <v>0</v>
      </c>
      <c r="J200" s="25">
        <f t="shared" si="21"/>
        <v>0</v>
      </c>
    </row>
    <row r="201" spans="1:10" x14ac:dyDescent="0.25">
      <c r="A201" s="91"/>
      <c r="B201" s="4">
        <v>190</v>
      </c>
      <c r="C201" s="14">
        <f t="shared" si="22"/>
        <v>6.5575203183788355</v>
      </c>
      <c r="D201" s="18">
        <f t="shared" si="19"/>
        <v>131.15040636757672</v>
      </c>
      <c r="E201" s="1">
        <f t="shared" si="25"/>
        <v>11246.191043125247</v>
      </c>
      <c r="F201" s="40">
        <f t="shared" si="20"/>
        <v>5.6230955215626244</v>
      </c>
      <c r="G201" s="45">
        <f t="shared" si="23"/>
        <v>1</v>
      </c>
      <c r="H201" s="14"/>
      <c r="I201" s="18">
        <f t="shared" si="24"/>
        <v>0</v>
      </c>
      <c r="J201" s="25">
        <f t="shared" si="21"/>
        <v>0</v>
      </c>
    </row>
    <row r="202" spans="1:10" x14ac:dyDescent="0.25">
      <c r="A202" s="91"/>
      <c r="B202" s="4">
        <v>191</v>
      </c>
      <c r="C202" s="14">
        <f t="shared" si="22"/>
        <v>6.6230955215626244</v>
      </c>
      <c r="D202" s="18">
        <f t="shared" si="19"/>
        <v>132.46191043125248</v>
      </c>
      <c r="E202" s="1">
        <f t="shared" si="25"/>
        <v>11378.652953556501</v>
      </c>
      <c r="F202" s="40">
        <f t="shared" si="20"/>
        <v>5.6893264767782501</v>
      </c>
      <c r="G202" s="45">
        <f t="shared" si="23"/>
        <v>1</v>
      </c>
      <c r="H202" s="14"/>
      <c r="I202" s="18">
        <f t="shared" si="24"/>
        <v>0</v>
      </c>
      <c r="J202" s="25">
        <f t="shared" si="21"/>
        <v>0</v>
      </c>
    </row>
    <row r="203" spans="1:10" x14ac:dyDescent="0.25">
      <c r="A203" s="91"/>
      <c r="B203" s="4">
        <v>192</v>
      </c>
      <c r="C203" s="14">
        <f t="shared" si="22"/>
        <v>6.6893264767782501</v>
      </c>
      <c r="D203" s="18">
        <f t="shared" si="19"/>
        <v>133.78652953556499</v>
      </c>
      <c r="E203" s="1">
        <f t="shared" si="25"/>
        <v>11512.439483092065</v>
      </c>
      <c r="F203" s="40">
        <f t="shared" si="20"/>
        <v>5.7562197415460323</v>
      </c>
      <c r="G203" s="45">
        <f t="shared" si="23"/>
        <v>1</v>
      </c>
      <c r="H203" s="14"/>
      <c r="I203" s="18">
        <f t="shared" si="24"/>
        <v>0</v>
      </c>
      <c r="J203" s="25">
        <f t="shared" si="21"/>
        <v>0</v>
      </c>
    </row>
    <row r="204" spans="1:10" x14ac:dyDescent="0.25">
      <c r="A204" s="91"/>
      <c r="B204" s="4">
        <v>193</v>
      </c>
      <c r="C204" s="14">
        <f t="shared" si="22"/>
        <v>6.7562197415460323</v>
      </c>
      <c r="D204" s="18">
        <f t="shared" ref="D204:D251" si="26">$B$6*C204</f>
        <v>135.12439483092064</v>
      </c>
      <c r="E204" s="1">
        <f t="shared" si="25"/>
        <v>11647.563877922985</v>
      </c>
      <c r="F204" s="40">
        <f t="shared" ref="F204:F251" si="27">E204/$B$4*$B$5</f>
        <v>5.8237819389614929</v>
      </c>
      <c r="G204" s="45">
        <f t="shared" si="23"/>
        <v>1</v>
      </c>
      <c r="H204" s="14"/>
      <c r="I204" s="18">
        <f t="shared" si="24"/>
        <v>0</v>
      </c>
      <c r="J204" s="25">
        <f t="shared" ref="J204:J251" si="28">I204/$B$4*$B$5</f>
        <v>0</v>
      </c>
    </row>
    <row r="205" spans="1:10" x14ac:dyDescent="0.25">
      <c r="A205" s="91"/>
      <c r="B205" s="4">
        <v>194</v>
      </c>
      <c r="C205" s="14">
        <f t="shared" ref="C205:C251" si="29">IF($B$2+F204&gt;$B$3,$B$3,$B$2+F204)</f>
        <v>6.8237819389614929</v>
      </c>
      <c r="D205" s="18">
        <f t="shared" si="26"/>
        <v>136.47563877922985</v>
      </c>
      <c r="E205" s="1">
        <f t="shared" si="25"/>
        <v>11784.039516702214</v>
      </c>
      <c r="F205" s="40">
        <f t="shared" si="27"/>
        <v>5.8920197583511076</v>
      </c>
      <c r="G205" s="45">
        <f t="shared" ref="G205:G251" si="30">IF($B$2+J204&gt;$B$3,$B$3,$B$2+J204)</f>
        <v>1</v>
      </c>
      <c r="H205" s="14"/>
      <c r="I205" s="18">
        <f t="shared" si="24"/>
        <v>0</v>
      </c>
      <c r="J205" s="25">
        <f t="shared" si="28"/>
        <v>0</v>
      </c>
    </row>
    <row r="206" spans="1:10" x14ac:dyDescent="0.25">
      <c r="A206" s="91"/>
      <c r="B206" s="4">
        <v>195</v>
      </c>
      <c r="C206" s="14">
        <f t="shared" si="29"/>
        <v>6.8920197583511076</v>
      </c>
      <c r="D206" s="18">
        <f t="shared" si="26"/>
        <v>137.84039516702217</v>
      </c>
      <c r="E206" s="1">
        <f t="shared" si="25"/>
        <v>11921.879911869237</v>
      </c>
      <c r="F206" s="40">
        <f t="shared" si="27"/>
        <v>5.9609399559346183</v>
      </c>
      <c r="G206" s="45">
        <f t="shared" si="30"/>
        <v>1</v>
      </c>
      <c r="H206" s="14"/>
      <c r="I206" s="18">
        <f t="shared" ref="I206:I251" si="31">I205+H206</f>
        <v>0</v>
      </c>
      <c r="J206" s="25">
        <f t="shared" si="28"/>
        <v>0</v>
      </c>
    </row>
    <row r="207" spans="1:10" x14ac:dyDescent="0.25">
      <c r="A207" s="91"/>
      <c r="B207" s="4">
        <v>196</v>
      </c>
      <c r="C207" s="14">
        <f t="shared" si="29"/>
        <v>6.9609399559346183</v>
      </c>
      <c r="D207" s="18">
        <f t="shared" si="26"/>
        <v>139.21879911869237</v>
      </c>
      <c r="E207" s="1">
        <f t="shared" si="25"/>
        <v>12061.09871098793</v>
      </c>
      <c r="F207" s="40">
        <f t="shared" si="27"/>
        <v>6.0305493554939655</v>
      </c>
      <c r="G207" s="45">
        <f t="shared" si="30"/>
        <v>1</v>
      </c>
      <c r="H207" s="14"/>
      <c r="I207" s="18">
        <f t="shared" si="31"/>
        <v>0</v>
      </c>
      <c r="J207" s="25">
        <f t="shared" si="28"/>
        <v>0</v>
      </c>
    </row>
    <row r="208" spans="1:10" x14ac:dyDescent="0.25">
      <c r="A208" s="91"/>
      <c r="B208" s="4">
        <v>197</v>
      </c>
      <c r="C208" s="14">
        <f t="shared" si="29"/>
        <v>7.0305493554939655</v>
      </c>
      <c r="D208" s="18">
        <f t="shared" si="26"/>
        <v>140.61098710987932</v>
      </c>
      <c r="E208" s="1">
        <f t="shared" si="25"/>
        <v>12201.709698097809</v>
      </c>
      <c r="F208" s="40">
        <f t="shared" si="27"/>
        <v>6.100854849048905</v>
      </c>
      <c r="G208" s="45">
        <f t="shared" si="30"/>
        <v>1</v>
      </c>
      <c r="H208" s="14"/>
      <c r="I208" s="18">
        <f t="shared" si="31"/>
        <v>0</v>
      </c>
      <c r="J208" s="25">
        <f t="shared" si="28"/>
        <v>0</v>
      </c>
    </row>
    <row r="209" spans="1:10" x14ac:dyDescent="0.25">
      <c r="A209" s="91"/>
      <c r="B209" s="4">
        <v>198</v>
      </c>
      <c r="C209" s="14">
        <f t="shared" si="29"/>
        <v>7.100854849048905</v>
      </c>
      <c r="D209" s="18">
        <f t="shared" si="26"/>
        <v>142.0170969809781</v>
      </c>
      <c r="E209" s="1">
        <f t="shared" si="25"/>
        <v>12343.726795078788</v>
      </c>
      <c r="F209" s="40">
        <f t="shared" si="27"/>
        <v>6.1718633975393935</v>
      </c>
      <c r="G209" s="45">
        <f t="shared" si="30"/>
        <v>1</v>
      </c>
      <c r="H209" s="14"/>
      <c r="I209" s="18">
        <f t="shared" si="31"/>
        <v>0</v>
      </c>
      <c r="J209" s="25">
        <f t="shared" si="28"/>
        <v>0</v>
      </c>
    </row>
    <row r="210" spans="1:10" x14ac:dyDescent="0.25">
      <c r="A210" s="91"/>
      <c r="B210" s="4">
        <v>199</v>
      </c>
      <c r="C210" s="14">
        <f t="shared" si="29"/>
        <v>7.1718633975393935</v>
      </c>
      <c r="D210" s="18">
        <f t="shared" si="26"/>
        <v>143.43726795078788</v>
      </c>
      <c r="E210" s="1">
        <f t="shared" si="25"/>
        <v>12487.164063029577</v>
      </c>
      <c r="F210" s="40">
        <f t="shared" si="27"/>
        <v>6.243582031514789</v>
      </c>
      <c r="G210" s="45">
        <f t="shared" si="30"/>
        <v>1</v>
      </c>
      <c r="H210" s="14"/>
      <c r="I210" s="18">
        <f t="shared" si="31"/>
        <v>0</v>
      </c>
      <c r="J210" s="25">
        <f t="shared" si="28"/>
        <v>0</v>
      </c>
    </row>
    <row r="211" spans="1:10" ht="15.75" thickBot="1" x14ac:dyDescent="0.3">
      <c r="A211" s="92"/>
      <c r="B211" s="5">
        <v>200</v>
      </c>
      <c r="C211" s="15">
        <f t="shared" si="29"/>
        <v>7.243582031514789</v>
      </c>
      <c r="D211" s="20">
        <f t="shared" si="26"/>
        <v>144.87164063029579</v>
      </c>
      <c r="E211" s="3">
        <f t="shared" si="25"/>
        <v>12632.035703659873</v>
      </c>
      <c r="F211" s="43">
        <f t="shared" si="27"/>
        <v>6.3160178518299359</v>
      </c>
      <c r="G211" s="46">
        <f t="shared" si="30"/>
        <v>1</v>
      </c>
      <c r="H211" s="15"/>
      <c r="I211" s="20">
        <f t="shared" si="31"/>
        <v>0</v>
      </c>
      <c r="J211" s="27">
        <f t="shared" si="28"/>
        <v>0</v>
      </c>
    </row>
    <row r="212" spans="1:10" x14ac:dyDescent="0.25">
      <c r="A212" s="90" t="s">
        <v>4</v>
      </c>
      <c r="B212" s="11">
        <v>201</v>
      </c>
      <c r="C212" s="13">
        <f t="shared" si="29"/>
        <v>7.3160178518299359</v>
      </c>
      <c r="D212" s="17">
        <f t="shared" si="26"/>
        <v>146.32035703659872</v>
      </c>
      <c r="E212" s="21">
        <f t="shared" si="25"/>
        <v>12778.356060696471</v>
      </c>
      <c r="F212" s="39">
        <f t="shared" si="27"/>
        <v>6.3891780303482362</v>
      </c>
      <c r="G212" s="47">
        <f t="shared" si="30"/>
        <v>1</v>
      </c>
      <c r="H212" s="13"/>
      <c r="I212" s="17">
        <f t="shared" si="31"/>
        <v>0</v>
      </c>
      <c r="J212" s="24">
        <f t="shared" si="28"/>
        <v>0</v>
      </c>
    </row>
    <row r="213" spans="1:10" x14ac:dyDescent="0.25">
      <c r="A213" s="91"/>
      <c r="B213" s="4">
        <v>202</v>
      </c>
      <c r="C213" s="14">
        <f t="shared" si="29"/>
        <v>7.3891780303482362</v>
      </c>
      <c r="D213" s="18">
        <f t="shared" si="26"/>
        <v>147.78356060696473</v>
      </c>
      <c r="E213" s="1">
        <f t="shared" si="25"/>
        <v>12926.139621303435</v>
      </c>
      <c r="F213" s="40">
        <f t="shared" si="27"/>
        <v>6.4630698106517173</v>
      </c>
      <c r="G213" s="45">
        <f t="shared" si="30"/>
        <v>1</v>
      </c>
      <c r="H213" s="14"/>
      <c r="I213" s="18">
        <f t="shared" si="31"/>
        <v>0</v>
      </c>
      <c r="J213" s="25">
        <f t="shared" si="28"/>
        <v>0</v>
      </c>
    </row>
    <row r="214" spans="1:10" x14ac:dyDescent="0.25">
      <c r="A214" s="91"/>
      <c r="B214" s="4">
        <v>203</v>
      </c>
      <c r="C214" s="14">
        <f t="shared" si="29"/>
        <v>7.4630698106517173</v>
      </c>
      <c r="D214" s="18">
        <f t="shared" si="26"/>
        <v>149.26139621303435</v>
      </c>
      <c r="E214" s="1">
        <f t="shared" si="25"/>
        <v>13075.401017516469</v>
      </c>
      <c r="F214" s="40">
        <f t="shared" si="27"/>
        <v>6.5377005087582347</v>
      </c>
      <c r="G214" s="45">
        <f t="shared" si="30"/>
        <v>1</v>
      </c>
      <c r="H214" s="14"/>
      <c r="I214" s="18">
        <f t="shared" si="31"/>
        <v>0</v>
      </c>
      <c r="J214" s="25">
        <f t="shared" si="28"/>
        <v>0</v>
      </c>
    </row>
    <row r="215" spans="1:10" x14ac:dyDescent="0.25">
      <c r="A215" s="91"/>
      <c r="B215" s="4">
        <v>204</v>
      </c>
      <c r="C215" s="14">
        <f t="shared" si="29"/>
        <v>7.5377005087582347</v>
      </c>
      <c r="D215" s="18">
        <f t="shared" si="26"/>
        <v>150.75401017516469</v>
      </c>
      <c r="E215" s="1">
        <f t="shared" si="25"/>
        <v>13226.155027691635</v>
      </c>
      <c r="F215" s="40">
        <f t="shared" si="27"/>
        <v>6.6130775138458171</v>
      </c>
      <c r="G215" s="45">
        <f t="shared" si="30"/>
        <v>1</v>
      </c>
      <c r="H215" s="14"/>
      <c r="I215" s="18">
        <f t="shared" si="31"/>
        <v>0</v>
      </c>
      <c r="J215" s="25">
        <f t="shared" si="28"/>
        <v>0</v>
      </c>
    </row>
    <row r="216" spans="1:10" x14ac:dyDescent="0.25">
      <c r="A216" s="91"/>
      <c r="B216" s="4">
        <v>205</v>
      </c>
      <c r="C216" s="14">
        <f t="shared" si="29"/>
        <v>7.6130775138458171</v>
      </c>
      <c r="D216" s="18">
        <f t="shared" si="26"/>
        <v>152.26155027691635</v>
      </c>
      <c r="E216" s="1">
        <f t="shared" si="25"/>
        <v>13378.416577968552</v>
      </c>
      <c r="F216" s="40">
        <f t="shared" si="27"/>
        <v>6.6892082889842754</v>
      </c>
      <c r="G216" s="45">
        <f t="shared" si="30"/>
        <v>1</v>
      </c>
      <c r="H216" s="14"/>
      <c r="I216" s="18">
        <f t="shared" si="31"/>
        <v>0</v>
      </c>
      <c r="J216" s="25">
        <f t="shared" si="28"/>
        <v>0</v>
      </c>
    </row>
    <row r="217" spans="1:10" x14ac:dyDescent="0.25">
      <c r="A217" s="91"/>
      <c r="B217" s="4">
        <v>206</v>
      </c>
      <c r="C217" s="14">
        <f t="shared" si="29"/>
        <v>7.6892082889842754</v>
      </c>
      <c r="D217" s="18">
        <f t="shared" si="26"/>
        <v>153.78416577968551</v>
      </c>
      <c r="E217" s="1">
        <f t="shared" si="25"/>
        <v>13532.200743748237</v>
      </c>
      <c r="F217" s="40">
        <f t="shared" si="27"/>
        <v>6.7661003718741188</v>
      </c>
      <c r="G217" s="45">
        <f t="shared" si="30"/>
        <v>1</v>
      </c>
      <c r="H217" s="14"/>
      <c r="I217" s="18">
        <f t="shared" si="31"/>
        <v>0</v>
      </c>
      <c r="J217" s="25">
        <f t="shared" si="28"/>
        <v>0</v>
      </c>
    </row>
    <row r="218" spans="1:10" x14ac:dyDescent="0.25">
      <c r="A218" s="91"/>
      <c r="B218" s="4">
        <v>207</v>
      </c>
      <c r="C218" s="14">
        <f t="shared" si="29"/>
        <v>7.7661003718741188</v>
      </c>
      <c r="D218" s="18">
        <f t="shared" si="26"/>
        <v>155.32200743748237</v>
      </c>
      <c r="E218" s="1">
        <f t="shared" si="25"/>
        <v>13687.522751185719</v>
      </c>
      <c r="F218" s="40">
        <f t="shared" si="27"/>
        <v>6.8437613755928606</v>
      </c>
      <c r="G218" s="45">
        <f t="shared" si="30"/>
        <v>1</v>
      </c>
      <c r="H218" s="14"/>
      <c r="I218" s="18">
        <f t="shared" si="31"/>
        <v>0</v>
      </c>
      <c r="J218" s="25">
        <f t="shared" si="28"/>
        <v>0</v>
      </c>
    </row>
    <row r="219" spans="1:10" x14ac:dyDescent="0.25">
      <c r="A219" s="91"/>
      <c r="B219" s="4">
        <v>208</v>
      </c>
      <c r="C219" s="14">
        <f t="shared" si="29"/>
        <v>7.8437613755928606</v>
      </c>
      <c r="D219" s="18">
        <f t="shared" si="26"/>
        <v>156.87522751185722</v>
      </c>
      <c r="E219" s="1">
        <f t="shared" si="25"/>
        <v>13844.397978697576</v>
      </c>
      <c r="F219" s="40">
        <f t="shared" si="27"/>
        <v>6.9221989893487876</v>
      </c>
      <c r="G219" s="45">
        <f t="shared" si="30"/>
        <v>1</v>
      </c>
      <c r="H219" s="14"/>
      <c r="I219" s="18">
        <f t="shared" si="31"/>
        <v>0</v>
      </c>
      <c r="J219" s="25">
        <f t="shared" si="28"/>
        <v>0</v>
      </c>
    </row>
    <row r="220" spans="1:10" x14ac:dyDescent="0.25">
      <c r="A220" s="91"/>
      <c r="B220" s="4">
        <v>209</v>
      </c>
      <c r="C220" s="14">
        <f t="shared" si="29"/>
        <v>7.9221989893487876</v>
      </c>
      <c r="D220" s="18">
        <f t="shared" si="26"/>
        <v>158.44397978697575</v>
      </c>
      <c r="E220" s="1">
        <f t="shared" si="25"/>
        <v>14002.841958484552</v>
      </c>
      <c r="F220" s="40">
        <f t="shared" si="27"/>
        <v>7.0014209792422761</v>
      </c>
      <c r="G220" s="45">
        <f t="shared" si="30"/>
        <v>1</v>
      </c>
      <c r="H220" s="14"/>
      <c r="I220" s="18">
        <f t="shared" si="31"/>
        <v>0</v>
      </c>
      <c r="J220" s="25">
        <f t="shared" si="28"/>
        <v>0</v>
      </c>
    </row>
    <row r="221" spans="1:10" x14ac:dyDescent="0.25">
      <c r="A221" s="91"/>
      <c r="B221" s="4">
        <v>210</v>
      </c>
      <c r="C221" s="14">
        <f t="shared" si="29"/>
        <v>8.0014209792422761</v>
      </c>
      <c r="D221" s="18">
        <f t="shared" si="26"/>
        <v>160.02841958484552</v>
      </c>
      <c r="E221" s="1">
        <f t="shared" si="25"/>
        <v>14162.870378069398</v>
      </c>
      <c r="F221" s="40">
        <f t="shared" si="27"/>
        <v>7.0814351890346989</v>
      </c>
      <c r="G221" s="45">
        <f t="shared" si="30"/>
        <v>1</v>
      </c>
      <c r="H221" s="14"/>
      <c r="I221" s="18">
        <f t="shared" si="31"/>
        <v>0</v>
      </c>
      <c r="J221" s="25">
        <f t="shared" si="28"/>
        <v>0</v>
      </c>
    </row>
    <row r="222" spans="1:10" x14ac:dyDescent="0.25">
      <c r="A222" s="91"/>
      <c r="B222" s="4">
        <v>211</v>
      </c>
      <c r="C222" s="14">
        <f t="shared" si="29"/>
        <v>8.0814351890346998</v>
      </c>
      <c r="D222" s="18">
        <f t="shared" si="26"/>
        <v>161.628703780694</v>
      </c>
      <c r="E222" s="1">
        <f t="shared" si="25"/>
        <v>14324.499081850092</v>
      </c>
      <c r="F222" s="40">
        <f t="shared" si="27"/>
        <v>7.1622495409250462</v>
      </c>
      <c r="G222" s="45">
        <f t="shared" si="30"/>
        <v>1</v>
      </c>
      <c r="H222" s="14"/>
      <c r="I222" s="18">
        <f t="shared" si="31"/>
        <v>0</v>
      </c>
      <c r="J222" s="25">
        <f t="shared" si="28"/>
        <v>0</v>
      </c>
    </row>
    <row r="223" spans="1:10" x14ac:dyDescent="0.25">
      <c r="A223" s="91"/>
      <c r="B223" s="4">
        <v>212</v>
      </c>
      <c r="C223" s="14">
        <f t="shared" si="29"/>
        <v>8.1622495409250462</v>
      </c>
      <c r="D223" s="18">
        <f t="shared" si="26"/>
        <v>163.24499081850092</v>
      </c>
      <c r="E223" s="1">
        <f t="shared" si="25"/>
        <v>14487.744072668593</v>
      </c>
      <c r="F223" s="40">
        <f t="shared" si="27"/>
        <v>7.2438720363342961</v>
      </c>
      <c r="G223" s="45">
        <f t="shared" si="30"/>
        <v>1</v>
      </c>
      <c r="H223" s="14"/>
      <c r="I223" s="18">
        <f t="shared" si="31"/>
        <v>0</v>
      </c>
      <c r="J223" s="25">
        <f t="shared" si="28"/>
        <v>0</v>
      </c>
    </row>
    <row r="224" spans="1:10" x14ac:dyDescent="0.25">
      <c r="A224" s="91"/>
      <c r="B224" s="4">
        <v>213</v>
      </c>
      <c r="C224" s="14">
        <f t="shared" si="29"/>
        <v>8.2438720363342952</v>
      </c>
      <c r="D224" s="18">
        <f t="shared" si="26"/>
        <v>164.8774407266859</v>
      </c>
      <c r="E224" s="1">
        <f t="shared" si="25"/>
        <v>14652.621513395279</v>
      </c>
      <c r="F224" s="40">
        <f t="shared" si="27"/>
        <v>7.32631075669764</v>
      </c>
      <c r="G224" s="45">
        <f t="shared" si="30"/>
        <v>1</v>
      </c>
      <c r="H224" s="14"/>
      <c r="I224" s="18">
        <f t="shared" si="31"/>
        <v>0</v>
      </c>
      <c r="J224" s="25">
        <f t="shared" si="28"/>
        <v>0</v>
      </c>
    </row>
    <row r="225" spans="1:10" x14ac:dyDescent="0.25">
      <c r="A225" s="91"/>
      <c r="B225" s="4">
        <v>214</v>
      </c>
      <c r="C225" s="14">
        <f t="shared" si="29"/>
        <v>8.3263107566976409</v>
      </c>
      <c r="D225" s="18">
        <f t="shared" si="26"/>
        <v>166.5262151339528</v>
      </c>
      <c r="E225" s="1">
        <f t="shared" si="25"/>
        <v>14819.147728529231</v>
      </c>
      <c r="F225" s="40">
        <f t="shared" si="27"/>
        <v>7.4095738642646154</v>
      </c>
      <c r="G225" s="45">
        <f t="shared" si="30"/>
        <v>1</v>
      </c>
      <c r="H225" s="14"/>
      <c r="I225" s="18">
        <f t="shared" si="31"/>
        <v>0</v>
      </c>
      <c r="J225" s="25">
        <f t="shared" si="28"/>
        <v>0</v>
      </c>
    </row>
    <row r="226" spans="1:10" x14ac:dyDescent="0.25">
      <c r="A226" s="91"/>
      <c r="B226" s="4">
        <v>215</v>
      </c>
      <c r="C226" s="14">
        <f t="shared" si="29"/>
        <v>8.4095738642646154</v>
      </c>
      <c r="D226" s="18">
        <f t="shared" si="26"/>
        <v>168.19147728529231</v>
      </c>
      <c r="E226" s="1">
        <f t="shared" si="25"/>
        <v>14987.339205814524</v>
      </c>
      <c r="F226" s="40">
        <f t="shared" si="27"/>
        <v>7.4936696029072616</v>
      </c>
      <c r="G226" s="45">
        <f t="shared" si="30"/>
        <v>1</v>
      </c>
      <c r="H226" s="14"/>
      <c r="I226" s="18">
        <f t="shared" si="31"/>
        <v>0</v>
      </c>
      <c r="J226" s="25">
        <f t="shared" si="28"/>
        <v>0</v>
      </c>
    </row>
    <row r="227" spans="1:10" x14ac:dyDescent="0.25">
      <c r="A227" s="91"/>
      <c r="B227" s="4">
        <v>216</v>
      </c>
      <c r="C227" s="14">
        <f t="shared" si="29"/>
        <v>8.4936696029072607</v>
      </c>
      <c r="D227" s="18">
        <f t="shared" si="26"/>
        <v>169.87339205814521</v>
      </c>
      <c r="E227" s="1">
        <f t="shared" si="25"/>
        <v>15157.212597872669</v>
      </c>
      <c r="F227" s="40">
        <f t="shared" si="27"/>
        <v>7.578606298936335</v>
      </c>
      <c r="G227" s="45">
        <f t="shared" si="30"/>
        <v>1</v>
      </c>
      <c r="H227" s="14"/>
      <c r="I227" s="18">
        <f t="shared" si="31"/>
        <v>0</v>
      </c>
      <c r="J227" s="25">
        <f t="shared" si="28"/>
        <v>0</v>
      </c>
    </row>
    <row r="228" spans="1:10" x14ac:dyDescent="0.25">
      <c r="A228" s="91"/>
      <c r="B228" s="4">
        <v>217</v>
      </c>
      <c r="C228" s="14">
        <f t="shared" si="29"/>
        <v>8.5786062989363359</v>
      </c>
      <c r="D228" s="18">
        <f t="shared" si="26"/>
        <v>171.57212597872672</v>
      </c>
      <c r="E228" s="1">
        <f t="shared" si="25"/>
        <v>15328.784723851395</v>
      </c>
      <c r="F228" s="40">
        <f t="shared" si="27"/>
        <v>7.6643923619256977</v>
      </c>
      <c r="G228" s="45">
        <f t="shared" si="30"/>
        <v>1</v>
      </c>
      <c r="H228" s="14"/>
      <c r="I228" s="18">
        <f t="shared" si="31"/>
        <v>0</v>
      </c>
      <c r="J228" s="25">
        <f t="shared" si="28"/>
        <v>0</v>
      </c>
    </row>
    <row r="229" spans="1:10" x14ac:dyDescent="0.25">
      <c r="A229" s="91"/>
      <c r="B229" s="4">
        <v>218</v>
      </c>
      <c r="C229" s="14">
        <f t="shared" si="29"/>
        <v>8.6643923619256977</v>
      </c>
      <c r="D229" s="18">
        <f t="shared" si="26"/>
        <v>173.28784723851396</v>
      </c>
      <c r="E229" s="1">
        <f t="shared" si="25"/>
        <v>15502.07257108991</v>
      </c>
      <c r="F229" s="40">
        <f t="shared" si="27"/>
        <v>7.7510362855449548</v>
      </c>
      <c r="G229" s="45">
        <f t="shared" si="30"/>
        <v>1</v>
      </c>
      <c r="H229" s="14"/>
      <c r="I229" s="18">
        <f t="shared" si="31"/>
        <v>0</v>
      </c>
      <c r="J229" s="25">
        <f t="shared" si="28"/>
        <v>0</v>
      </c>
    </row>
    <row r="230" spans="1:10" x14ac:dyDescent="0.25">
      <c r="A230" s="91"/>
      <c r="B230" s="4">
        <v>219</v>
      </c>
      <c r="C230" s="14">
        <f t="shared" si="29"/>
        <v>8.7510362855449557</v>
      </c>
      <c r="D230" s="18">
        <f t="shared" si="26"/>
        <v>175.02072571089911</v>
      </c>
      <c r="E230" s="1">
        <f t="shared" ref="E230:E251" si="32">E229+D230</f>
        <v>15677.093296800809</v>
      </c>
      <c r="F230" s="40">
        <f t="shared" si="27"/>
        <v>7.8385466484004045</v>
      </c>
      <c r="G230" s="45">
        <f t="shared" si="30"/>
        <v>1</v>
      </c>
      <c r="H230" s="14"/>
      <c r="I230" s="18">
        <f t="shared" si="31"/>
        <v>0</v>
      </c>
      <c r="J230" s="25">
        <f t="shared" si="28"/>
        <v>0</v>
      </c>
    </row>
    <row r="231" spans="1:10" ht="15.75" thickBot="1" x14ac:dyDescent="0.3">
      <c r="A231" s="92"/>
      <c r="B231" s="5">
        <v>220</v>
      </c>
      <c r="C231" s="15">
        <f t="shared" si="29"/>
        <v>8.8385466484004045</v>
      </c>
      <c r="D231" s="20">
        <f t="shared" si="26"/>
        <v>176.77093296800808</v>
      </c>
      <c r="E231" s="3">
        <f t="shared" si="32"/>
        <v>15853.864229768817</v>
      </c>
      <c r="F231" s="43">
        <f t="shared" si="27"/>
        <v>7.9269321148844085</v>
      </c>
      <c r="G231" s="46">
        <f t="shared" si="30"/>
        <v>1</v>
      </c>
      <c r="H231" s="15"/>
      <c r="I231" s="20">
        <f t="shared" si="31"/>
        <v>0</v>
      </c>
      <c r="J231" s="27">
        <f t="shared" si="28"/>
        <v>0</v>
      </c>
    </row>
    <row r="232" spans="1:10" x14ac:dyDescent="0.25">
      <c r="A232" s="90" t="s">
        <v>5</v>
      </c>
      <c r="B232" s="11">
        <v>221</v>
      </c>
      <c r="C232" s="13">
        <f t="shared" si="29"/>
        <v>8.9269321148844085</v>
      </c>
      <c r="D232" s="17">
        <f t="shared" si="26"/>
        <v>178.53864229768817</v>
      </c>
      <c r="E232" s="21">
        <f t="shared" si="32"/>
        <v>16032.402872066505</v>
      </c>
      <c r="F232" s="39">
        <f t="shared" si="27"/>
        <v>8.0162014360332527</v>
      </c>
      <c r="G232" s="47">
        <f t="shared" si="30"/>
        <v>1</v>
      </c>
      <c r="H232" s="13"/>
      <c r="I232" s="17">
        <f t="shared" si="31"/>
        <v>0</v>
      </c>
      <c r="J232" s="24">
        <f t="shared" si="28"/>
        <v>0</v>
      </c>
    </row>
    <row r="233" spans="1:10" x14ac:dyDescent="0.25">
      <c r="A233" s="91"/>
      <c r="B233" s="4">
        <v>222</v>
      </c>
      <c r="C233" s="14">
        <f t="shared" si="29"/>
        <v>9.0162014360332527</v>
      </c>
      <c r="D233" s="18">
        <f t="shared" si="26"/>
        <v>180.32402872066507</v>
      </c>
      <c r="E233" s="1">
        <f t="shared" si="32"/>
        <v>16212.726900787169</v>
      </c>
      <c r="F233" s="40">
        <f t="shared" si="27"/>
        <v>8.1063634503935855</v>
      </c>
      <c r="G233" s="45">
        <f t="shared" si="30"/>
        <v>1</v>
      </c>
      <c r="H233" s="14"/>
      <c r="I233" s="18">
        <f t="shared" si="31"/>
        <v>0</v>
      </c>
      <c r="J233" s="25">
        <f t="shared" si="28"/>
        <v>0</v>
      </c>
    </row>
    <row r="234" spans="1:10" x14ac:dyDescent="0.25">
      <c r="A234" s="91"/>
      <c r="B234" s="4">
        <v>223</v>
      </c>
      <c r="C234" s="14">
        <f t="shared" si="29"/>
        <v>9.1063634503935855</v>
      </c>
      <c r="D234" s="18">
        <f t="shared" si="26"/>
        <v>182.12726900787172</v>
      </c>
      <c r="E234" s="1">
        <f t="shared" si="32"/>
        <v>16394.854169795042</v>
      </c>
      <c r="F234" s="40">
        <f t="shared" si="27"/>
        <v>8.1974270848975213</v>
      </c>
      <c r="G234" s="45">
        <f t="shared" si="30"/>
        <v>1</v>
      </c>
      <c r="H234" s="14"/>
      <c r="I234" s="18">
        <f t="shared" si="31"/>
        <v>0</v>
      </c>
      <c r="J234" s="25">
        <f t="shared" si="28"/>
        <v>0</v>
      </c>
    </row>
    <row r="235" spans="1:10" x14ac:dyDescent="0.25">
      <c r="A235" s="91"/>
      <c r="B235" s="4">
        <v>224</v>
      </c>
      <c r="C235" s="14">
        <f t="shared" si="29"/>
        <v>9.1974270848975213</v>
      </c>
      <c r="D235" s="18">
        <f t="shared" si="26"/>
        <v>183.94854169795042</v>
      </c>
      <c r="E235" s="1">
        <f t="shared" si="32"/>
        <v>16578.802711492994</v>
      </c>
      <c r="F235" s="40">
        <f t="shared" si="27"/>
        <v>8.2894013557464969</v>
      </c>
      <c r="G235" s="45">
        <f t="shared" si="30"/>
        <v>1</v>
      </c>
      <c r="H235" s="14"/>
      <c r="I235" s="18">
        <f t="shared" si="31"/>
        <v>0</v>
      </c>
      <c r="J235" s="25">
        <f t="shared" si="28"/>
        <v>0</v>
      </c>
    </row>
    <row r="236" spans="1:10" x14ac:dyDescent="0.25">
      <c r="A236" s="91"/>
      <c r="B236" s="4">
        <v>225</v>
      </c>
      <c r="C236" s="14">
        <f t="shared" si="29"/>
        <v>9.2894013557464969</v>
      </c>
      <c r="D236" s="18">
        <f t="shared" si="26"/>
        <v>185.78802711492995</v>
      </c>
      <c r="E236" s="1">
        <f t="shared" si="32"/>
        <v>16764.590738607923</v>
      </c>
      <c r="F236" s="40">
        <f t="shared" si="27"/>
        <v>8.3822953693039626</v>
      </c>
      <c r="G236" s="45">
        <f t="shared" si="30"/>
        <v>1</v>
      </c>
      <c r="H236" s="14"/>
      <c r="I236" s="18">
        <f t="shared" si="31"/>
        <v>0</v>
      </c>
      <c r="J236" s="25">
        <f t="shared" si="28"/>
        <v>0</v>
      </c>
    </row>
    <row r="237" spans="1:10" x14ac:dyDescent="0.25">
      <c r="A237" s="91"/>
      <c r="B237" s="4">
        <v>226</v>
      </c>
      <c r="C237" s="14">
        <f t="shared" si="29"/>
        <v>9.3822953693039626</v>
      </c>
      <c r="D237" s="18">
        <f t="shared" si="26"/>
        <v>187.64590738607924</v>
      </c>
      <c r="E237" s="1">
        <f t="shared" si="32"/>
        <v>16952.236645994002</v>
      </c>
      <c r="F237" s="40">
        <f t="shared" si="27"/>
        <v>8.4761183229970012</v>
      </c>
      <c r="G237" s="45">
        <f t="shared" si="30"/>
        <v>1</v>
      </c>
      <c r="H237" s="14"/>
      <c r="I237" s="18">
        <f t="shared" si="31"/>
        <v>0</v>
      </c>
      <c r="J237" s="25">
        <f t="shared" si="28"/>
        <v>0</v>
      </c>
    </row>
    <row r="238" spans="1:10" x14ac:dyDescent="0.25">
      <c r="A238" s="91"/>
      <c r="B238" s="4">
        <v>227</v>
      </c>
      <c r="C238" s="14">
        <f t="shared" si="29"/>
        <v>9.4761183229970012</v>
      </c>
      <c r="D238" s="18">
        <f t="shared" si="26"/>
        <v>189.52236645994003</v>
      </c>
      <c r="E238" s="1">
        <f t="shared" si="32"/>
        <v>17141.759012453942</v>
      </c>
      <c r="F238" s="40">
        <f t="shared" si="27"/>
        <v>8.5708795062269711</v>
      </c>
      <c r="G238" s="45">
        <f t="shared" si="30"/>
        <v>1</v>
      </c>
      <c r="H238" s="14"/>
      <c r="I238" s="18">
        <f t="shared" si="31"/>
        <v>0</v>
      </c>
      <c r="J238" s="25">
        <f t="shared" si="28"/>
        <v>0</v>
      </c>
    </row>
    <row r="239" spans="1:10" x14ac:dyDescent="0.25">
      <c r="A239" s="91"/>
      <c r="B239" s="4">
        <v>228</v>
      </c>
      <c r="C239" s="14">
        <f t="shared" si="29"/>
        <v>9.5708795062269711</v>
      </c>
      <c r="D239" s="18">
        <f t="shared" si="26"/>
        <v>191.41759012453943</v>
      </c>
      <c r="E239" s="1">
        <f t="shared" si="32"/>
        <v>17333.176602578482</v>
      </c>
      <c r="F239" s="40">
        <f t="shared" si="27"/>
        <v>8.6665883012892415</v>
      </c>
      <c r="G239" s="45">
        <f t="shared" si="30"/>
        <v>1</v>
      </c>
      <c r="H239" s="14"/>
      <c r="I239" s="18">
        <f t="shared" si="31"/>
        <v>0</v>
      </c>
      <c r="J239" s="25">
        <f t="shared" si="28"/>
        <v>0</v>
      </c>
    </row>
    <row r="240" spans="1:10" x14ac:dyDescent="0.25">
      <c r="A240" s="91"/>
      <c r="B240" s="4">
        <v>229</v>
      </c>
      <c r="C240" s="14">
        <f t="shared" si="29"/>
        <v>9.6665883012892415</v>
      </c>
      <c r="D240" s="18">
        <f t="shared" si="26"/>
        <v>193.33176602578482</v>
      </c>
      <c r="E240" s="1">
        <f t="shared" si="32"/>
        <v>17526.508368604267</v>
      </c>
      <c r="F240" s="40">
        <f t="shared" si="27"/>
        <v>8.7632541843021343</v>
      </c>
      <c r="G240" s="45">
        <f t="shared" si="30"/>
        <v>1</v>
      </c>
      <c r="H240" s="14"/>
      <c r="I240" s="18">
        <f t="shared" si="31"/>
        <v>0</v>
      </c>
      <c r="J240" s="25">
        <f t="shared" si="28"/>
        <v>0</v>
      </c>
    </row>
    <row r="241" spans="1:10" x14ac:dyDescent="0.25">
      <c r="A241" s="91"/>
      <c r="B241" s="4">
        <v>230</v>
      </c>
      <c r="C241" s="14">
        <f t="shared" si="29"/>
        <v>9.7632541843021343</v>
      </c>
      <c r="D241" s="18">
        <f t="shared" si="26"/>
        <v>195.26508368604269</v>
      </c>
      <c r="E241" s="1">
        <f t="shared" si="32"/>
        <v>17721.773452290308</v>
      </c>
      <c r="F241" s="40">
        <f t="shared" si="27"/>
        <v>8.8608867261451536</v>
      </c>
      <c r="G241" s="45">
        <f t="shared" si="30"/>
        <v>1</v>
      </c>
      <c r="H241" s="14"/>
      <c r="I241" s="18">
        <f t="shared" si="31"/>
        <v>0</v>
      </c>
      <c r="J241" s="25">
        <f t="shared" si="28"/>
        <v>0</v>
      </c>
    </row>
    <row r="242" spans="1:10" x14ac:dyDescent="0.25">
      <c r="A242" s="91"/>
      <c r="B242" s="4">
        <v>231</v>
      </c>
      <c r="C242" s="14">
        <f t="shared" si="29"/>
        <v>9.8608867261451536</v>
      </c>
      <c r="D242" s="18">
        <f t="shared" si="26"/>
        <v>197.21773452290307</v>
      </c>
      <c r="E242" s="1">
        <f t="shared" si="32"/>
        <v>17918.991186813211</v>
      </c>
      <c r="F242" s="40">
        <f t="shared" si="27"/>
        <v>8.9594955934066061</v>
      </c>
      <c r="G242" s="45">
        <f t="shared" si="30"/>
        <v>1</v>
      </c>
      <c r="H242" s="14"/>
      <c r="I242" s="18">
        <f t="shared" si="31"/>
        <v>0</v>
      </c>
      <c r="J242" s="25">
        <f t="shared" si="28"/>
        <v>0</v>
      </c>
    </row>
    <row r="243" spans="1:10" x14ac:dyDescent="0.25">
      <c r="A243" s="91"/>
      <c r="B243" s="4">
        <v>232</v>
      </c>
      <c r="C243" s="14">
        <f t="shared" si="29"/>
        <v>9.9594955934066061</v>
      </c>
      <c r="D243" s="18">
        <f t="shared" si="26"/>
        <v>199.18991186813213</v>
      </c>
      <c r="E243" s="1">
        <f t="shared" si="32"/>
        <v>18118.181098681343</v>
      </c>
      <c r="F243" s="40">
        <f t="shared" si="27"/>
        <v>9.0590905493406719</v>
      </c>
      <c r="G243" s="45">
        <f t="shared" si="30"/>
        <v>1</v>
      </c>
      <c r="H243" s="14"/>
      <c r="I243" s="18">
        <f t="shared" si="31"/>
        <v>0</v>
      </c>
      <c r="J243" s="25">
        <f t="shared" si="28"/>
        <v>0</v>
      </c>
    </row>
    <row r="244" spans="1:10" x14ac:dyDescent="0.25">
      <c r="A244" s="91"/>
      <c r="B244" s="4">
        <v>233</v>
      </c>
      <c r="C244" s="14">
        <f t="shared" si="29"/>
        <v>10.059090549340672</v>
      </c>
      <c r="D244" s="18">
        <f t="shared" si="26"/>
        <v>201.18181098681345</v>
      </c>
      <c r="E244" s="1">
        <f t="shared" si="32"/>
        <v>18319.362909668158</v>
      </c>
      <c r="F244" s="40">
        <f t="shared" si="27"/>
        <v>9.1596814548340788</v>
      </c>
      <c r="G244" s="45">
        <f t="shared" si="30"/>
        <v>1</v>
      </c>
      <c r="H244" s="14"/>
      <c r="I244" s="18">
        <f t="shared" si="31"/>
        <v>0</v>
      </c>
      <c r="J244" s="25">
        <f t="shared" si="28"/>
        <v>0</v>
      </c>
    </row>
    <row r="245" spans="1:10" x14ac:dyDescent="0.25">
      <c r="A245" s="91"/>
      <c r="B245" s="4">
        <v>234</v>
      </c>
      <c r="C245" s="14">
        <f t="shared" si="29"/>
        <v>10.159681454834079</v>
      </c>
      <c r="D245" s="18">
        <f t="shared" si="26"/>
        <v>203.19362909668158</v>
      </c>
      <c r="E245" s="1">
        <f t="shared" si="32"/>
        <v>18522.556538764838</v>
      </c>
      <c r="F245" s="40">
        <f t="shared" si="27"/>
        <v>9.2612782693824194</v>
      </c>
      <c r="G245" s="45">
        <f t="shared" si="30"/>
        <v>1</v>
      </c>
      <c r="H245" s="14"/>
      <c r="I245" s="18">
        <f t="shared" si="31"/>
        <v>0</v>
      </c>
      <c r="J245" s="25">
        <f t="shared" si="28"/>
        <v>0</v>
      </c>
    </row>
    <row r="246" spans="1:10" x14ac:dyDescent="0.25">
      <c r="A246" s="91"/>
      <c r="B246" s="4">
        <v>235</v>
      </c>
      <c r="C246" s="14">
        <f t="shared" si="29"/>
        <v>10.261278269382419</v>
      </c>
      <c r="D246" s="18">
        <f t="shared" si="26"/>
        <v>205.22556538764837</v>
      </c>
      <c r="E246" s="1">
        <f t="shared" si="32"/>
        <v>18727.782104152488</v>
      </c>
      <c r="F246" s="40">
        <f t="shared" si="27"/>
        <v>9.3638910520762444</v>
      </c>
      <c r="G246" s="45">
        <f t="shared" si="30"/>
        <v>1</v>
      </c>
      <c r="H246" s="14"/>
      <c r="I246" s="18">
        <f t="shared" si="31"/>
        <v>0</v>
      </c>
      <c r="J246" s="25">
        <f t="shared" si="28"/>
        <v>0</v>
      </c>
    </row>
    <row r="247" spans="1:10" x14ac:dyDescent="0.25">
      <c r="A247" s="91"/>
      <c r="B247" s="4">
        <v>236</v>
      </c>
      <c r="C247" s="14">
        <f t="shared" si="29"/>
        <v>10.363891052076244</v>
      </c>
      <c r="D247" s="18">
        <f t="shared" si="26"/>
        <v>207.27782104152487</v>
      </c>
      <c r="E247" s="1">
        <f t="shared" si="32"/>
        <v>18935.059925194011</v>
      </c>
      <c r="F247" s="40">
        <f t="shared" si="27"/>
        <v>9.4675299625970055</v>
      </c>
      <c r="G247" s="45">
        <f t="shared" si="30"/>
        <v>1</v>
      </c>
      <c r="H247" s="14"/>
      <c r="I247" s="18">
        <f t="shared" si="31"/>
        <v>0</v>
      </c>
      <c r="J247" s="25">
        <f t="shared" si="28"/>
        <v>0</v>
      </c>
    </row>
    <row r="248" spans="1:10" x14ac:dyDescent="0.25">
      <c r="A248" s="91"/>
      <c r="B248" s="4">
        <v>237</v>
      </c>
      <c r="C248" s="14">
        <f t="shared" si="29"/>
        <v>10.467529962597006</v>
      </c>
      <c r="D248" s="18">
        <f t="shared" si="26"/>
        <v>209.35059925194011</v>
      </c>
      <c r="E248" s="1">
        <f t="shared" si="32"/>
        <v>19144.41052444595</v>
      </c>
      <c r="F248" s="40">
        <f t="shared" si="27"/>
        <v>9.5722052622229761</v>
      </c>
      <c r="G248" s="45">
        <f t="shared" si="30"/>
        <v>1</v>
      </c>
      <c r="H248" s="14"/>
      <c r="I248" s="18">
        <f t="shared" si="31"/>
        <v>0</v>
      </c>
      <c r="J248" s="25">
        <f t="shared" si="28"/>
        <v>0</v>
      </c>
    </row>
    <row r="249" spans="1:10" x14ac:dyDescent="0.25">
      <c r="A249" s="91"/>
      <c r="B249" s="4">
        <v>238</v>
      </c>
      <c r="C249" s="14">
        <f t="shared" si="29"/>
        <v>10.572205262222976</v>
      </c>
      <c r="D249" s="18">
        <f t="shared" si="26"/>
        <v>211.44410524445954</v>
      </c>
      <c r="E249" s="1">
        <f t="shared" si="32"/>
        <v>19355.85462969041</v>
      </c>
      <c r="F249" s="40">
        <f t="shared" si="27"/>
        <v>9.6779273148452045</v>
      </c>
      <c r="G249" s="45">
        <f t="shared" si="30"/>
        <v>1</v>
      </c>
      <c r="H249" s="14"/>
      <c r="I249" s="18">
        <f t="shared" si="31"/>
        <v>0</v>
      </c>
      <c r="J249" s="25">
        <f t="shared" si="28"/>
        <v>0</v>
      </c>
    </row>
    <row r="250" spans="1:10" x14ac:dyDescent="0.25">
      <c r="A250" s="91"/>
      <c r="B250" s="4">
        <v>239</v>
      </c>
      <c r="C250" s="14">
        <f t="shared" si="29"/>
        <v>10.677927314845205</v>
      </c>
      <c r="D250" s="18">
        <f t="shared" si="26"/>
        <v>213.5585462969041</v>
      </c>
      <c r="E250" s="1">
        <f t="shared" si="32"/>
        <v>19569.413175987313</v>
      </c>
      <c r="F250" s="40">
        <f t="shared" si="27"/>
        <v>9.7847065879936572</v>
      </c>
      <c r="G250" s="45">
        <f t="shared" si="30"/>
        <v>1</v>
      </c>
      <c r="H250" s="14"/>
      <c r="I250" s="18">
        <f t="shared" si="31"/>
        <v>0</v>
      </c>
      <c r="J250" s="25">
        <f t="shared" si="28"/>
        <v>0</v>
      </c>
    </row>
    <row r="251" spans="1:10" ht="15.75" thickBot="1" x14ac:dyDescent="0.3">
      <c r="A251" s="92"/>
      <c r="B251" s="5">
        <v>240</v>
      </c>
      <c r="C251" s="15">
        <f t="shared" si="29"/>
        <v>10.784706587993657</v>
      </c>
      <c r="D251" s="20">
        <f t="shared" si="26"/>
        <v>215.69413175987313</v>
      </c>
      <c r="E251" s="3">
        <f t="shared" si="32"/>
        <v>19785.107307747185</v>
      </c>
      <c r="F251" s="43">
        <f t="shared" si="27"/>
        <v>9.892553653873593</v>
      </c>
      <c r="G251" s="46">
        <f t="shared" si="30"/>
        <v>1</v>
      </c>
      <c r="H251" s="15"/>
      <c r="I251" s="20">
        <f t="shared" si="31"/>
        <v>0</v>
      </c>
      <c r="J251" s="27">
        <f t="shared" si="28"/>
        <v>0</v>
      </c>
    </row>
  </sheetData>
  <mergeCells count="20">
    <mergeCell ref="I1:J2"/>
    <mergeCell ref="I3:J3"/>
    <mergeCell ref="L1:P1"/>
    <mergeCell ref="L2:N2"/>
    <mergeCell ref="O2:P2"/>
    <mergeCell ref="L3:M3"/>
    <mergeCell ref="C10:F10"/>
    <mergeCell ref="G10:J10"/>
    <mergeCell ref="A212:A231"/>
    <mergeCell ref="A232:A251"/>
    <mergeCell ref="A92:A111"/>
    <mergeCell ref="A112:A131"/>
    <mergeCell ref="A132:A151"/>
    <mergeCell ref="A152:A171"/>
    <mergeCell ref="A172:A191"/>
    <mergeCell ref="A12:A31"/>
    <mergeCell ref="A32:A51"/>
    <mergeCell ref="A52:A71"/>
    <mergeCell ref="A72:A91"/>
    <mergeCell ref="A192:A211"/>
  </mergeCells>
  <conditionalFormatting sqref="B8">
    <cfRule type="cellIs" dxfId="10" priority="14" operator="greaterThan">
      <formula>$B$1</formula>
    </cfRule>
    <cfRule type="cellIs" dxfId="9" priority="13" operator="lessThan">
      <formula>$B$1</formula>
    </cfRule>
    <cfRule type="cellIs" dxfId="8" priority="8" operator="greaterThan">
      <formula>$B$1</formula>
    </cfRule>
    <cfRule type="cellIs" dxfId="7" priority="7" operator="lessThan">
      <formula>$B$1</formula>
    </cfRule>
  </conditionalFormatting>
  <conditionalFormatting sqref="H12">
    <cfRule type="cellIs" dxfId="6" priority="12" operator="greaterThan">
      <formula>0</formula>
    </cfRule>
  </conditionalFormatting>
  <conditionalFormatting sqref="H12:I12 H14:I251 I13">
    <cfRule type="cellIs" dxfId="5" priority="10" operator="greaterThan">
      <formula>0</formula>
    </cfRule>
    <cfRule type="cellIs" dxfId="4" priority="9" operator="lessThan">
      <formula>0</formula>
    </cfRule>
  </conditionalFormatting>
  <conditionalFormatting sqref="O4:P15">
    <cfRule type="cellIs" dxfId="3" priority="6" operator="greaterThan">
      <formula>0</formula>
    </cfRule>
    <cfRule type="cellIs" dxfId="2" priority="5" operator="lessThan">
      <formula>0</formula>
    </cfRule>
  </conditionalFormatting>
  <conditionalFormatting sqref="H13">
    <cfRule type="cellIs" dxfId="1" priority="2" operator="greaterThan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O8:O10 O4:O6 O7 O11:O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Reynaldo FERREIRO</cp:lastModifiedBy>
  <dcterms:created xsi:type="dcterms:W3CDTF">2018-07-14T18:52:49Z</dcterms:created>
  <dcterms:modified xsi:type="dcterms:W3CDTF">2020-08-16T08:40:55Z</dcterms:modified>
</cp:coreProperties>
</file>