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480" yWindow="300" windowWidth="18495" windowHeight="11700"/>
  </bookViews>
  <sheets>
    <sheet name="Feuil1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F640" i="1"/>
  <c r="G640"/>
  <c r="E642"/>
  <c r="E641"/>
  <c r="E640"/>
  <c r="C645"/>
  <c r="D645"/>
  <c r="H645"/>
  <c r="D646"/>
  <c r="D647"/>
  <c r="C648"/>
  <c r="D648"/>
  <c r="H648"/>
  <c r="D649"/>
  <c r="D650"/>
  <c r="C651"/>
  <c r="D651"/>
  <c r="H651"/>
  <c r="D652"/>
  <c r="D653"/>
  <c r="C654"/>
  <c r="D654"/>
  <c r="H654"/>
  <c r="D655"/>
  <c r="D656"/>
  <c r="C657"/>
  <c r="D657"/>
  <c r="H657"/>
  <c r="D658"/>
  <c r="D659"/>
  <c r="C660"/>
  <c r="D660"/>
  <c r="H660"/>
  <c r="D661"/>
  <c r="D662"/>
  <c r="C663"/>
  <c r="D663"/>
  <c r="H663"/>
  <c r="D664"/>
  <c r="D665"/>
  <c r="C666"/>
  <c r="D666"/>
  <c r="H666"/>
  <c r="D667"/>
  <c r="D668"/>
  <c r="C669"/>
  <c r="D669"/>
  <c r="H669"/>
  <c r="D670"/>
  <c r="D671"/>
  <c r="C672"/>
  <c r="D672"/>
  <c r="H672"/>
  <c r="D673"/>
  <c r="D674"/>
  <c r="C675"/>
  <c r="D675"/>
  <c r="H675"/>
  <c r="D676"/>
  <c r="D677"/>
  <c r="C678"/>
  <c r="D678"/>
  <c r="H678"/>
  <c r="D679"/>
  <c r="D680"/>
  <c r="C681"/>
  <c r="D681"/>
  <c r="H681"/>
  <c r="D682"/>
  <c r="D683"/>
  <c r="C684"/>
  <c r="D684"/>
  <c r="H684"/>
  <c r="D685"/>
  <c r="D686"/>
  <c r="E605"/>
  <c r="E606"/>
  <c r="E607"/>
  <c r="E608"/>
  <c r="E609"/>
  <c r="E610"/>
  <c r="E611"/>
  <c r="E612"/>
  <c r="E613"/>
  <c r="E614"/>
  <c r="E615"/>
  <c r="E616"/>
  <c r="E617"/>
  <c r="E618"/>
  <c r="E619"/>
  <c r="E620"/>
  <c r="E621"/>
  <c r="E622"/>
  <c r="E603"/>
  <c r="E604"/>
  <c r="E567"/>
  <c r="E568"/>
  <c r="E569"/>
  <c r="E570"/>
  <c r="E571"/>
  <c r="E572"/>
  <c r="E573"/>
  <c r="E574"/>
  <c r="E575"/>
  <c r="E576"/>
  <c r="E577"/>
  <c r="E578"/>
  <c r="E579"/>
  <c r="E580"/>
  <c r="E581"/>
  <c r="E582"/>
  <c r="E583"/>
  <c r="E584"/>
  <c r="E585"/>
  <c r="E586"/>
  <c r="E587"/>
  <c r="E588"/>
  <c r="E589"/>
  <c r="E590"/>
  <c r="E591"/>
  <c r="E592"/>
  <c r="E593"/>
  <c r="E594"/>
  <c r="E595"/>
  <c r="E596"/>
  <c r="E597"/>
  <c r="E598"/>
  <c r="E599"/>
  <c r="E600"/>
  <c r="E601"/>
  <c r="E602"/>
  <c r="E562"/>
  <c r="E563"/>
  <c r="E564"/>
  <c r="E565"/>
  <c r="E566"/>
  <c r="E639"/>
  <c r="E638"/>
  <c r="E637"/>
  <c r="E636"/>
  <c r="E635"/>
  <c r="E634"/>
  <c r="E633"/>
  <c r="E632"/>
  <c r="E631"/>
  <c r="E630"/>
  <c r="E629"/>
  <c r="B629"/>
  <c r="B630" s="1"/>
  <c r="B631" s="1"/>
  <c r="B632" s="1"/>
  <c r="B633" s="1"/>
  <c r="B634" s="1"/>
  <c r="B635" s="1"/>
  <c r="B636" s="1"/>
  <c r="B637" s="1"/>
  <c r="B638" s="1"/>
  <c r="B639" s="1"/>
  <c r="E628"/>
  <c r="E561"/>
  <c r="E560"/>
  <c r="E559"/>
  <c r="E558"/>
  <c r="E557"/>
  <c r="E556"/>
  <c r="E555"/>
  <c r="E554"/>
  <c r="E553"/>
  <c r="E552"/>
  <c r="E551"/>
  <c r="E550"/>
  <c r="E549"/>
  <c r="E548"/>
  <c r="E547"/>
  <c r="E546"/>
  <c r="E545"/>
  <c r="E544"/>
  <c r="E543"/>
  <c r="E542"/>
  <c r="E541"/>
  <c r="E540"/>
  <c r="E539"/>
  <c r="E538"/>
  <c r="E537"/>
  <c r="E536"/>
  <c r="E535"/>
  <c r="E534"/>
  <c r="E533"/>
  <c r="E532"/>
  <c r="E531"/>
  <c r="E530"/>
  <c r="E529"/>
  <c r="E528"/>
  <c r="E527"/>
  <c r="E526"/>
  <c r="E525"/>
  <c r="E524"/>
  <c r="B524"/>
  <c r="B525" s="1"/>
  <c r="B526" s="1"/>
  <c r="B527" s="1"/>
  <c r="B528" s="1"/>
  <c r="B529" s="1"/>
  <c r="B530" s="1"/>
  <c r="B531" s="1"/>
  <c r="B532" s="1"/>
  <c r="B533" s="1"/>
  <c r="B534" s="1"/>
  <c r="B535" s="1"/>
  <c r="B536" s="1"/>
  <c r="B537" s="1"/>
  <c r="B538" s="1"/>
  <c r="B539" s="1"/>
  <c r="B540" s="1"/>
  <c r="B541" s="1"/>
  <c r="B542" s="1"/>
  <c r="B543" s="1"/>
  <c r="B544" s="1"/>
  <c r="B545" s="1"/>
  <c r="B546" s="1"/>
  <c r="B547" s="1"/>
  <c r="B548" s="1"/>
  <c r="B549" s="1"/>
  <c r="B550" s="1"/>
  <c r="B551" s="1"/>
  <c r="B552" s="1"/>
  <c r="B553" s="1"/>
  <c r="B554" s="1"/>
  <c r="B555" s="1"/>
  <c r="B556" s="1"/>
  <c r="B557" s="1"/>
  <c r="B558" s="1"/>
  <c r="B559" s="1"/>
  <c r="B560" s="1"/>
  <c r="B561" s="1"/>
  <c r="B562" s="1"/>
  <c r="B563" s="1"/>
  <c r="B564" s="1"/>
  <c r="B565" s="1"/>
  <c r="B566" s="1"/>
  <c r="B567" s="1"/>
  <c r="B568" s="1"/>
  <c r="B569" s="1"/>
  <c r="B570" s="1"/>
  <c r="B571" s="1"/>
  <c r="B572" s="1"/>
  <c r="B573" s="1"/>
  <c r="B574" s="1"/>
  <c r="B575" s="1"/>
  <c r="B576" s="1"/>
  <c r="B577" s="1"/>
  <c r="B578" s="1"/>
  <c r="B579" s="1"/>
  <c r="B580" s="1"/>
  <c r="B581" s="1"/>
  <c r="B582" s="1"/>
  <c r="B583" s="1"/>
  <c r="B584" s="1"/>
  <c r="B585" s="1"/>
  <c r="B586" s="1"/>
  <c r="B587" s="1"/>
  <c r="B588" s="1"/>
  <c r="B589" s="1"/>
  <c r="B590" s="1"/>
  <c r="B591" s="1"/>
  <c r="B592" s="1"/>
  <c r="B593" s="1"/>
  <c r="B594" s="1"/>
  <c r="B595" s="1"/>
  <c r="B596" s="1"/>
  <c r="B597" s="1"/>
  <c r="B598" s="1"/>
  <c r="B599" s="1"/>
  <c r="B600" s="1"/>
  <c r="B601" s="1"/>
  <c r="B602" s="1"/>
  <c r="B603" s="1"/>
  <c r="B604" s="1"/>
  <c r="B605" s="1"/>
  <c r="B606" s="1"/>
  <c r="B607" s="1"/>
  <c r="B608" s="1"/>
  <c r="B609" s="1"/>
  <c r="B610" s="1"/>
  <c r="B611" s="1"/>
  <c r="B612" s="1"/>
  <c r="B613" s="1"/>
  <c r="B614" s="1"/>
  <c r="B615" s="1"/>
  <c r="B616" s="1"/>
  <c r="B617" s="1"/>
  <c r="B618" s="1"/>
  <c r="B619" s="1"/>
  <c r="B620" s="1"/>
  <c r="B621" s="1"/>
  <c r="B622" s="1"/>
  <c r="E523"/>
  <c r="E517"/>
  <c r="E516"/>
  <c r="E515"/>
  <c r="E514"/>
  <c r="E513"/>
  <c r="E512"/>
  <c r="E511"/>
  <c r="E510"/>
  <c r="E509"/>
  <c r="E508"/>
  <c r="E507"/>
  <c r="E506"/>
  <c r="E505"/>
  <c r="E504"/>
  <c r="E503"/>
  <c r="E502"/>
  <c r="E501"/>
  <c r="E500"/>
  <c r="E499"/>
  <c r="E498"/>
  <c r="E497"/>
  <c r="E496"/>
  <c r="E495"/>
  <c r="E494"/>
  <c r="E493"/>
  <c r="E492"/>
  <c r="E491"/>
  <c r="E490"/>
  <c r="E489"/>
  <c r="E488"/>
  <c r="E487"/>
  <c r="E486"/>
  <c r="E485"/>
  <c r="E484"/>
  <c r="E483"/>
  <c r="E482"/>
  <c r="E481"/>
  <c r="E480"/>
  <c r="E479"/>
  <c r="B479"/>
  <c r="E478"/>
  <c r="E472"/>
  <c r="E471"/>
  <c r="E470"/>
  <c r="E469"/>
  <c r="E468"/>
  <c r="E467"/>
  <c r="E466"/>
  <c r="E465"/>
  <c r="E464"/>
  <c r="E463"/>
  <c r="E462"/>
  <c r="E461"/>
  <c r="E460"/>
  <c r="E459"/>
  <c r="E458"/>
  <c r="E457"/>
  <c r="E456"/>
  <c r="E455"/>
  <c r="E454"/>
  <c r="E453"/>
  <c r="E452"/>
  <c r="E451"/>
  <c r="E450"/>
  <c r="E449"/>
  <c r="E448"/>
  <c r="E447"/>
  <c r="E446"/>
  <c r="E445"/>
  <c r="E444"/>
  <c r="E443"/>
  <c r="E442"/>
  <c r="E441"/>
  <c r="E440"/>
  <c r="E439"/>
  <c r="E438"/>
  <c r="E437"/>
  <c r="E436"/>
  <c r="E435"/>
  <c r="E434"/>
  <c r="B434"/>
  <c r="E433"/>
  <c r="E427"/>
  <c r="E426"/>
  <c r="E425"/>
  <c r="E424"/>
  <c r="E423"/>
  <c r="E422"/>
  <c r="E421"/>
  <c r="E420"/>
  <c r="E419"/>
  <c r="E418"/>
  <c r="E417"/>
  <c r="E416"/>
  <c r="E415"/>
  <c r="E414"/>
  <c r="E413"/>
  <c r="E412"/>
  <c r="E411"/>
  <c r="E410"/>
  <c r="E409"/>
  <c r="E408"/>
  <c r="E407"/>
  <c r="E406"/>
  <c r="E405"/>
  <c r="E404"/>
  <c r="E403"/>
  <c r="E402"/>
  <c r="E401"/>
  <c r="E400"/>
  <c r="E399"/>
  <c r="E398"/>
  <c r="E397"/>
  <c r="E396"/>
  <c r="E395"/>
  <c r="E394"/>
  <c r="E393"/>
  <c r="E392"/>
  <c r="E391"/>
  <c r="E390"/>
  <c r="E389"/>
  <c r="B389"/>
  <c r="E388"/>
  <c r="E382"/>
  <c r="E381"/>
  <c r="E380"/>
  <c r="E379"/>
  <c r="E378"/>
  <c r="E377"/>
  <c r="E376"/>
  <c r="E375"/>
  <c r="E374"/>
  <c r="E373"/>
  <c r="E372"/>
  <c r="E371"/>
  <c r="E370"/>
  <c r="E369"/>
  <c r="E368"/>
  <c r="E367"/>
  <c r="E366"/>
  <c r="E365"/>
  <c r="E364"/>
  <c r="E363"/>
  <c r="E362"/>
  <c r="E361"/>
  <c r="E360"/>
  <c r="E359"/>
  <c r="E358"/>
  <c r="E357"/>
  <c r="E356"/>
  <c r="B356"/>
  <c r="E355"/>
  <c r="E349"/>
  <c r="E348"/>
  <c r="E347"/>
  <c r="E346"/>
  <c r="E345"/>
  <c r="E344"/>
  <c r="E343"/>
  <c r="E342"/>
  <c r="E341"/>
  <c r="E340"/>
  <c r="E339"/>
  <c r="E338"/>
  <c r="E337"/>
  <c r="E336"/>
  <c r="E335"/>
  <c r="E334"/>
  <c r="E333"/>
  <c r="E332"/>
  <c r="E331"/>
  <c r="E330"/>
  <c r="E329"/>
  <c r="E328"/>
  <c r="E327"/>
  <c r="E326"/>
  <c r="E325"/>
  <c r="E324"/>
  <c r="E323"/>
  <c r="E322"/>
  <c r="E321"/>
  <c r="E320"/>
  <c r="E319"/>
  <c r="E318"/>
  <c r="B318"/>
  <c r="E317"/>
  <c r="E311"/>
  <c r="E310"/>
  <c r="E309"/>
  <c r="E308"/>
  <c r="E307"/>
  <c r="E306"/>
  <c r="E305"/>
  <c r="E304"/>
  <c r="E303"/>
  <c r="E302"/>
  <c r="E301"/>
  <c r="E300"/>
  <c r="E299"/>
  <c r="E298"/>
  <c r="E297"/>
  <c r="E296"/>
  <c r="E295"/>
  <c r="E294"/>
  <c r="E293"/>
  <c r="E292"/>
  <c r="E291"/>
  <c r="E290"/>
  <c r="E289"/>
  <c r="E288"/>
  <c r="E287"/>
  <c r="E286"/>
  <c r="E285"/>
  <c r="E284"/>
  <c r="E283"/>
  <c r="E282"/>
  <c r="E281"/>
  <c r="E280"/>
  <c r="E279"/>
  <c r="E278"/>
  <c r="E277"/>
  <c r="E276"/>
  <c r="E275"/>
  <c r="E274"/>
  <c r="E273"/>
  <c r="B273"/>
  <c r="E272"/>
  <c r="E266"/>
  <c r="E265"/>
  <c r="E264"/>
  <c r="E263"/>
  <c r="E262"/>
  <c r="E261"/>
  <c r="E260"/>
  <c r="E259"/>
  <c r="E258"/>
  <c r="E257"/>
  <c r="E256"/>
  <c r="E255"/>
  <c r="E254"/>
  <c r="E253"/>
  <c r="E252"/>
  <c r="E251"/>
  <c r="E250"/>
  <c r="E249"/>
  <c r="E248"/>
  <c r="E247"/>
  <c r="E246"/>
  <c r="E245"/>
  <c r="E244"/>
  <c r="E243"/>
  <c r="E242"/>
  <c r="E241"/>
  <c r="E240"/>
  <c r="E239"/>
  <c r="E238"/>
  <c r="E237"/>
  <c r="E236"/>
  <c r="E235"/>
  <c r="E234"/>
  <c r="E233"/>
  <c r="E232"/>
  <c r="E231"/>
  <c r="E230"/>
  <c r="E229"/>
  <c r="E228"/>
  <c r="B228"/>
  <c r="E227"/>
  <c r="E221"/>
  <c r="E220"/>
  <c r="E219"/>
  <c r="E218"/>
  <c r="E217"/>
  <c r="E216"/>
  <c r="E215"/>
  <c r="E214"/>
  <c r="E213"/>
  <c r="E212"/>
  <c r="E211"/>
  <c r="E210"/>
  <c r="E209"/>
  <c r="E208"/>
  <c r="E207"/>
  <c r="E206"/>
  <c r="E205"/>
  <c r="E204"/>
  <c r="E203"/>
  <c r="E202"/>
  <c r="E201"/>
  <c r="E200"/>
  <c r="E199"/>
  <c r="E198"/>
  <c r="E197"/>
  <c r="E196"/>
  <c r="E195"/>
  <c r="E194"/>
  <c r="E193"/>
  <c r="E192"/>
  <c r="E191"/>
  <c r="E190"/>
  <c r="E189"/>
  <c r="E188"/>
  <c r="E187"/>
  <c r="E186"/>
  <c r="E185"/>
  <c r="E184"/>
  <c r="E183"/>
  <c r="B183"/>
  <c r="E182"/>
  <c r="E92"/>
  <c r="E137"/>
  <c r="B138"/>
  <c r="E176"/>
  <c r="E175"/>
  <c r="E174"/>
  <c r="E173"/>
  <c r="E172"/>
  <c r="E171"/>
  <c r="E170"/>
  <c r="E169"/>
  <c r="E168"/>
  <c r="E167"/>
  <c r="E166"/>
  <c r="E165"/>
  <c r="E164"/>
  <c r="E163"/>
  <c r="E162"/>
  <c r="E161"/>
  <c r="E160"/>
  <c r="E159"/>
  <c r="E158"/>
  <c r="E157"/>
  <c r="E156"/>
  <c r="E155"/>
  <c r="E154"/>
  <c r="E153"/>
  <c r="E152"/>
  <c r="E151"/>
  <c r="E150"/>
  <c r="E149"/>
  <c r="E148"/>
  <c r="E147"/>
  <c r="E146"/>
  <c r="E145"/>
  <c r="E144"/>
  <c r="E143"/>
  <c r="E142"/>
  <c r="E141"/>
  <c r="E140"/>
  <c r="E139"/>
  <c r="E138"/>
  <c r="B139"/>
  <c r="E131"/>
  <c r="E130"/>
  <c r="E129"/>
  <c r="E128"/>
  <c r="E127"/>
  <c r="E126"/>
  <c r="E125"/>
  <c r="E124"/>
  <c r="E123"/>
  <c r="E122"/>
  <c r="E121"/>
  <c r="E120"/>
  <c r="E119"/>
  <c r="E118"/>
  <c r="E117"/>
  <c r="E116"/>
  <c r="E115"/>
  <c r="E114"/>
  <c r="E113"/>
  <c r="E112"/>
  <c r="E111"/>
  <c r="E110"/>
  <c r="E109"/>
  <c r="E108"/>
  <c r="E107"/>
  <c r="E106"/>
  <c r="E105"/>
  <c r="E104"/>
  <c r="E103"/>
  <c r="E102"/>
  <c r="E101"/>
  <c r="E100"/>
  <c r="E99"/>
  <c r="E98"/>
  <c r="E97"/>
  <c r="E96"/>
  <c r="E95"/>
  <c r="E94"/>
  <c r="E93"/>
  <c r="B93"/>
  <c r="E47"/>
  <c r="B48"/>
  <c r="E86"/>
  <c r="E85"/>
  <c r="E84"/>
  <c r="E83"/>
  <c r="E82"/>
  <c r="E81"/>
  <c r="E80"/>
  <c r="E79"/>
  <c r="E78"/>
  <c r="E77"/>
  <c r="E76"/>
  <c r="E75"/>
  <c r="E74"/>
  <c r="E73"/>
  <c r="E72"/>
  <c r="E71"/>
  <c r="E70"/>
  <c r="E69"/>
  <c r="E68"/>
  <c r="E67"/>
  <c r="E66"/>
  <c r="E65"/>
  <c r="E64"/>
  <c r="E63"/>
  <c r="E62"/>
  <c r="E61"/>
  <c r="E60"/>
  <c r="E59"/>
  <c r="E58"/>
  <c r="E57"/>
  <c r="B3"/>
  <c r="B4" s="1"/>
  <c r="B5" s="1"/>
  <c r="B6" s="1"/>
  <c r="B7" s="1"/>
  <c r="B8" s="1"/>
  <c r="B9" s="1"/>
  <c r="B10" s="1"/>
  <c r="B11" s="1"/>
  <c r="B12" s="1"/>
  <c r="B13" s="1"/>
  <c r="B14" s="1"/>
  <c r="B15" s="1"/>
  <c r="B16" s="1"/>
  <c r="B17" s="1"/>
  <c r="B18" s="1"/>
  <c r="B19" s="1"/>
  <c r="B20" s="1"/>
  <c r="B21" s="1"/>
  <c r="B22" s="1"/>
  <c r="B23" s="1"/>
  <c r="B24" s="1"/>
  <c r="B25" s="1"/>
  <c r="B26" s="1"/>
  <c r="B27" s="1"/>
  <c r="B28" s="1"/>
  <c r="B29" s="1"/>
  <c r="B30" s="1"/>
  <c r="B31" s="1"/>
  <c r="B32" s="1"/>
  <c r="B33" s="1"/>
  <c r="B34" s="1"/>
  <c r="B35" s="1"/>
  <c r="B36" s="1"/>
  <c r="B37" s="1"/>
  <c r="B38" s="1"/>
  <c r="B39" s="1"/>
  <c r="B40" s="1"/>
  <c r="B41" s="1"/>
  <c r="E40"/>
  <c r="E29"/>
  <c r="E30"/>
  <c r="E31"/>
  <c r="E32"/>
  <c r="E33"/>
  <c r="E34"/>
  <c r="E35"/>
  <c r="E36"/>
  <c r="E37"/>
  <c r="E38"/>
  <c r="E39"/>
  <c r="E21"/>
  <c r="E22"/>
  <c r="E23"/>
  <c r="E24"/>
  <c r="E25"/>
  <c r="E26"/>
  <c r="E27"/>
  <c r="E28"/>
  <c r="E41"/>
  <c r="E11"/>
  <c r="E10"/>
  <c r="E9"/>
  <c r="E8"/>
  <c r="E7"/>
  <c r="E6"/>
  <c r="E5"/>
  <c r="E4"/>
  <c r="E3"/>
  <c r="E56"/>
  <c r="E55"/>
  <c r="E54"/>
  <c r="E53"/>
  <c r="E52"/>
  <c r="E51"/>
  <c r="E50"/>
  <c r="E49"/>
  <c r="E48"/>
  <c r="E20"/>
  <c r="E19"/>
  <c r="E18"/>
  <c r="E17"/>
  <c r="E16"/>
  <c r="E15"/>
  <c r="E14"/>
  <c r="E13"/>
  <c r="E12"/>
  <c r="E2"/>
  <c r="B49" l="1"/>
  <c r="B274"/>
  <c r="B390"/>
  <c r="E686"/>
  <c r="B229"/>
  <c r="B357"/>
  <c r="B94"/>
  <c r="B140"/>
  <c r="B184"/>
  <c r="B480"/>
  <c r="B319"/>
  <c r="B435"/>
  <c r="E625"/>
  <c r="E683" s="1"/>
  <c r="E624"/>
  <c r="E623"/>
  <c r="E520"/>
  <c r="E680" s="1"/>
  <c r="E475"/>
  <c r="E677" s="1"/>
  <c r="E430"/>
  <c r="E674" s="1"/>
  <c r="E385"/>
  <c r="E671" s="1"/>
  <c r="E89"/>
  <c r="E650" s="1"/>
  <c r="E132"/>
  <c r="E651" s="1"/>
  <c r="E473"/>
  <c r="E88"/>
  <c r="E649" s="1"/>
  <c r="E384"/>
  <c r="E670" s="1"/>
  <c r="E429"/>
  <c r="E673" s="1"/>
  <c r="E474"/>
  <c r="E676" s="1"/>
  <c r="E519"/>
  <c r="E679" s="1"/>
  <c r="E87"/>
  <c r="E648" s="1"/>
  <c r="E383"/>
  <c r="E428"/>
  <c r="E518"/>
  <c r="E678" s="1"/>
  <c r="E352"/>
  <c r="E668" s="1"/>
  <c r="E351"/>
  <c r="E667" s="1"/>
  <c r="E350"/>
  <c r="E666" s="1"/>
  <c r="E314"/>
  <c r="E665" s="1"/>
  <c r="E313"/>
  <c r="E664" s="1"/>
  <c r="E312"/>
  <c r="E663" s="1"/>
  <c r="E268"/>
  <c r="E661" s="1"/>
  <c r="E267"/>
  <c r="E269"/>
  <c r="E662" s="1"/>
  <c r="E223"/>
  <c r="E658" s="1"/>
  <c r="E222"/>
  <c r="E657" s="1"/>
  <c r="E224"/>
  <c r="E659" s="1"/>
  <c r="E178"/>
  <c r="E655" s="1"/>
  <c r="E177"/>
  <c r="E654" s="1"/>
  <c r="E179"/>
  <c r="E656" s="1"/>
  <c r="E134"/>
  <c r="E653" s="1"/>
  <c r="E133"/>
  <c r="E652" s="1"/>
  <c r="E43"/>
  <c r="E646" s="1"/>
  <c r="E44"/>
  <c r="E647" s="1"/>
  <c r="E42"/>
  <c r="E645" s="1"/>
  <c r="E684" l="1"/>
  <c r="I640"/>
  <c r="I684" s="1"/>
  <c r="I428"/>
  <c r="I672" s="1"/>
  <c r="E672"/>
  <c r="I473"/>
  <c r="I675" s="1"/>
  <c r="E675"/>
  <c r="B320"/>
  <c r="B358"/>
  <c r="B391"/>
  <c r="B50"/>
  <c r="I267"/>
  <c r="I660" s="1"/>
  <c r="E660"/>
  <c r="E685"/>
  <c r="B481"/>
  <c r="B141"/>
  <c r="E682"/>
  <c r="F623"/>
  <c r="F681" s="1"/>
  <c r="B436"/>
  <c r="B230"/>
  <c r="B275"/>
  <c r="I383"/>
  <c r="I669" s="1"/>
  <c r="E669"/>
  <c r="E681"/>
  <c r="I623"/>
  <c r="B185"/>
  <c r="B95"/>
  <c r="F473"/>
  <c r="F518"/>
  <c r="F383"/>
  <c r="F428"/>
  <c r="F87"/>
  <c r="I87"/>
  <c r="I648" s="1"/>
  <c r="I518"/>
  <c r="I678" s="1"/>
  <c r="F132"/>
  <c r="F350"/>
  <c r="I350"/>
  <c r="I666" s="1"/>
  <c r="F312"/>
  <c r="I312"/>
  <c r="F267"/>
  <c r="F222"/>
  <c r="I222"/>
  <c r="F177"/>
  <c r="I177"/>
  <c r="I654" s="1"/>
  <c r="I132"/>
  <c r="I651" s="1"/>
  <c r="F42"/>
  <c r="I42"/>
  <c r="G623" l="1"/>
  <c r="G681" s="1"/>
  <c r="G267"/>
  <c r="F660"/>
  <c r="G350"/>
  <c r="G666" s="1"/>
  <c r="F666"/>
  <c r="G87"/>
  <c r="G648" s="1"/>
  <c r="F648"/>
  <c r="B276"/>
  <c r="B437"/>
  <c r="B142"/>
  <c r="F684"/>
  <c r="G222"/>
  <c r="G657" s="1"/>
  <c r="F657"/>
  <c r="G518"/>
  <c r="G678" s="1"/>
  <c r="F678"/>
  <c r="B96"/>
  <c r="B392"/>
  <c r="B321"/>
  <c r="G42"/>
  <c r="G645" s="1"/>
  <c r="F645"/>
  <c r="I657"/>
  <c r="G312"/>
  <c r="G663" s="1"/>
  <c r="F663"/>
  <c r="G383"/>
  <c r="F669"/>
  <c r="I681"/>
  <c r="B231"/>
  <c r="B482"/>
  <c r="I645"/>
  <c r="G177"/>
  <c r="G654" s="1"/>
  <c r="F654"/>
  <c r="I663"/>
  <c r="G132"/>
  <c r="G651" s="1"/>
  <c r="F651"/>
  <c r="G428"/>
  <c r="F672"/>
  <c r="G473"/>
  <c r="F675"/>
  <c r="B186"/>
  <c r="B51"/>
  <c r="B359"/>
  <c r="J623" l="1"/>
  <c r="J681" s="1"/>
  <c r="J87"/>
  <c r="J648" s="1"/>
  <c r="J222"/>
  <c r="J657" s="1"/>
  <c r="J518"/>
  <c r="J678" s="1"/>
  <c r="J312"/>
  <c r="J663" s="1"/>
  <c r="J42"/>
  <c r="J645" s="1"/>
  <c r="J132"/>
  <c r="J651" s="1"/>
  <c r="B52"/>
  <c r="J473"/>
  <c r="J675" s="1"/>
  <c r="G675"/>
  <c r="B483"/>
  <c r="B393"/>
  <c r="G684"/>
  <c r="J640"/>
  <c r="J684" s="1"/>
  <c r="B438"/>
  <c r="J267"/>
  <c r="J660" s="1"/>
  <c r="G660"/>
  <c r="J350"/>
  <c r="J666" s="1"/>
  <c r="B360"/>
  <c r="B187"/>
  <c r="J428"/>
  <c r="J672" s="1"/>
  <c r="G672"/>
  <c r="B232"/>
  <c r="J383"/>
  <c r="J669" s="1"/>
  <c r="G669"/>
  <c r="B322"/>
  <c r="B97"/>
  <c r="B143"/>
  <c r="B277"/>
  <c r="J177"/>
  <c r="J654" s="1"/>
  <c r="B484" l="1"/>
  <c r="B53"/>
  <c r="B144"/>
  <c r="B323"/>
  <c r="B233"/>
  <c r="B188"/>
  <c r="B439"/>
  <c r="B394"/>
  <c r="B278"/>
  <c r="B98"/>
  <c r="B361"/>
  <c r="B279" l="1"/>
  <c r="B440"/>
  <c r="B234"/>
  <c r="B145"/>
  <c r="B485"/>
  <c r="B362"/>
  <c r="B99"/>
  <c r="B395"/>
  <c r="B189"/>
  <c r="B324"/>
  <c r="B54"/>
  <c r="B55" l="1"/>
  <c r="B190"/>
  <c r="B100"/>
  <c r="B486"/>
  <c r="B235"/>
  <c r="B280"/>
  <c r="B325"/>
  <c r="B396"/>
  <c r="B363"/>
  <c r="B146"/>
  <c r="B441"/>
  <c r="B442" l="1"/>
  <c r="B364"/>
  <c r="B326"/>
  <c r="B236"/>
  <c r="B101"/>
  <c r="B56"/>
  <c r="B147"/>
  <c r="B397"/>
  <c r="B281"/>
  <c r="B487"/>
  <c r="B191"/>
  <c r="B192" l="1"/>
  <c r="B148"/>
  <c r="B443"/>
  <c r="B398"/>
  <c r="B57"/>
  <c r="B237"/>
  <c r="B365"/>
  <c r="B282"/>
  <c r="B102"/>
  <c r="B327"/>
  <c r="B488"/>
  <c r="B489" l="1"/>
  <c r="B103"/>
  <c r="B366"/>
  <c r="B58"/>
  <c r="B444"/>
  <c r="B193"/>
  <c r="B328"/>
  <c r="B283"/>
  <c r="B238"/>
  <c r="B399"/>
  <c r="B149"/>
  <c r="B239" l="1"/>
  <c r="B445"/>
  <c r="B490"/>
  <c r="B400"/>
  <c r="B284"/>
  <c r="B194"/>
  <c r="B59"/>
  <c r="B104"/>
  <c r="B150"/>
  <c r="B329"/>
  <c r="B367"/>
  <c r="B151" l="1"/>
  <c r="B285"/>
  <c r="B491"/>
  <c r="B330"/>
  <c r="B105"/>
  <c r="B195"/>
  <c r="B401"/>
  <c r="B446"/>
  <c r="B368"/>
  <c r="B60"/>
  <c r="B240"/>
  <c r="B369" l="1"/>
  <c r="B106"/>
  <c r="B152"/>
  <c r="B61"/>
  <c r="B447"/>
  <c r="B196"/>
  <c r="B331"/>
  <c r="B286"/>
  <c r="B241"/>
  <c r="B402"/>
  <c r="B492"/>
  <c r="B242" l="1"/>
  <c r="B448"/>
  <c r="B153"/>
  <c r="B403"/>
  <c r="B287"/>
  <c r="B197"/>
  <c r="B62"/>
  <c r="B107"/>
  <c r="B493"/>
  <c r="B332"/>
  <c r="B370"/>
  <c r="B494" l="1"/>
  <c r="B288"/>
  <c r="B243"/>
  <c r="B333"/>
  <c r="B108"/>
  <c r="B198"/>
  <c r="B404"/>
  <c r="B449"/>
  <c r="B371"/>
  <c r="B63"/>
  <c r="B154"/>
  <c r="B372" l="1"/>
  <c r="B109"/>
  <c r="B244"/>
  <c r="B64"/>
  <c r="B450"/>
  <c r="B199"/>
  <c r="B334"/>
  <c r="B289"/>
  <c r="B155"/>
  <c r="B405"/>
  <c r="B495"/>
  <c r="B156" l="1"/>
  <c r="B451"/>
  <c r="B245"/>
  <c r="B406"/>
  <c r="B290"/>
  <c r="B200"/>
  <c r="B65"/>
  <c r="B110"/>
  <c r="B496"/>
  <c r="B335"/>
  <c r="B373"/>
  <c r="B497" l="1"/>
  <c r="B246"/>
  <c r="B157"/>
  <c r="B374"/>
  <c r="B291"/>
  <c r="B336"/>
  <c r="B111"/>
  <c r="B201"/>
  <c r="B407"/>
  <c r="B452"/>
  <c r="B66"/>
  <c r="B112" l="1"/>
  <c r="B292"/>
  <c r="B158"/>
  <c r="B498"/>
  <c r="B408"/>
  <c r="B453"/>
  <c r="B202"/>
  <c r="B337"/>
  <c r="B375"/>
  <c r="B247"/>
  <c r="B67"/>
  <c r="B376" l="1"/>
  <c r="B203"/>
  <c r="B409"/>
  <c r="B159"/>
  <c r="B113"/>
  <c r="B248"/>
  <c r="B338"/>
  <c r="B454"/>
  <c r="B499"/>
  <c r="B293"/>
  <c r="B68"/>
  <c r="B500" l="1"/>
  <c r="B339"/>
  <c r="B114"/>
  <c r="B410"/>
  <c r="B377"/>
  <c r="B294"/>
  <c r="B455"/>
  <c r="B249"/>
  <c r="B160"/>
  <c r="B204"/>
  <c r="B69"/>
  <c r="B161" l="1"/>
  <c r="B456"/>
  <c r="B378"/>
  <c r="B115"/>
  <c r="B501"/>
  <c r="B70"/>
  <c r="B205"/>
  <c r="B250"/>
  <c r="B295"/>
  <c r="B411"/>
  <c r="B340"/>
  <c r="B341" l="1"/>
  <c r="B206"/>
  <c r="B502"/>
  <c r="B379"/>
  <c r="B162"/>
  <c r="B296"/>
  <c r="B412"/>
  <c r="B251"/>
  <c r="B71"/>
  <c r="B116"/>
  <c r="B457"/>
  <c r="B458" l="1"/>
  <c r="B413"/>
  <c r="B163"/>
  <c r="B503"/>
  <c r="B342"/>
  <c r="B72"/>
  <c r="B117"/>
  <c r="B252"/>
  <c r="B297"/>
  <c r="B380"/>
  <c r="B207"/>
  <c r="B208" l="1"/>
  <c r="B298"/>
  <c r="B118"/>
  <c r="B343"/>
  <c r="B164"/>
  <c r="B459"/>
  <c r="B381"/>
  <c r="B253"/>
  <c r="B73"/>
  <c r="B504"/>
  <c r="B414"/>
  <c r="B415" l="1"/>
  <c r="B74"/>
  <c r="B382"/>
  <c r="B165"/>
  <c r="B119"/>
  <c r="B209"/>
  <c r="B505"/>
  <c r="B254"/>
  <c r="B460"/>
  <c r="B344"/>
  <c r="B299"/>
  <c r="B300" l="1"/>
  <c r="B461"/>
  <c r="B506"/>
  <c r="B120"/>
  <c r="B416"/>
  <c r="B345"/>
  <c r="B255"/>
  <c r="B210"/>
  <c r="B166"/>
  <c r="B75"/>
  <c r="B167" l="1"/>
  <c r="B507"/>
  <c r="B301"/>
  <c r="B256"/>
  <c r="B76"/>
  <c r="B211"/>
  <c r="B346"/>
  <c r="B121"/>
  <c r="B462"/>
  <c r="B417"/>
  <c r="B122" l="1"/>
  <c r="B257"/>
  <c r="B347"/>
  <c r="B77"/>
  <c r="B302"/>
  <c r="B168"/>
  <c r="B418"/>
  <c r="B212"/>
  <c r="B508"/>
  <c r="B463"/>
  <c r="B509" l="1"/>
  <c r="B419"/>
  <c r="B303"/>
  <c r="B348"/>
  <c r="B123"/>
  <c r="B464"/>
  <c r="B213"/>
  <c r="B169"/>
  <c r="B78"/>
  <c r="B258"/>
  <c r="B79" l="1"/>
  <c r="B214"/>
  <c r="B124"/>
  <c r="B304"/>
  <c r="B510"/>
  <c r="B259"/>
  <c r="B465"/>
  <c r="B349"/>
  <c r="B420"/>
  <c r="B170"/>
  <c r="B421" l="1"/>
  <c r="B466"/>
  <c r="B511"/>
  <c r="B125"/>
  <c r="B80"/>
  <c r="B171"/>
  <c r="B260"/>
  <c r="B305"/>
  <c r="B215"/>
  <c r="B216" l="1"/>
  <c r="B261"/>
  <c r="B81"/>
  <c r="B512"/>
  <c r="B422"/>
  <c r="B306"/>
  <c r="B172"/>
  <c r="B126"/>
  <c r="B467"/>
  <c r="B468" l="1"/>
  <c r="B173"/>
  <c r="B423"/>
  <c r="B82"/>
  <c r="B217"/>
  <c r="B127"/>
  <c r="B307"/>
  <c r="B513"/>
  <c r="B262"/>
  <c r="B308" l="1"/>
  <c r="B218"/>
  <c r="B424"/>
  <c r="B469"/>
  <c r="B263"/>
  <c r="B514"/>
  <c r="B83"/>
  <c r="B174"/>
  <c r="B128"/>
  <c r="B264" l="1"/>
  <c r="B425"/>
  <c r="B309"/>
  <c r="B84"/>
  <c r="B470"/>
  <c r="B129"/>
  <c r="B175"/>
  <c r="B515"/>
  <c r="B219"/>
  <c r="B471" l="1"/>
  <c r="B310"/>
  <c r="B265"/>
  <c r="B220"/>
  <c r="B176"/>
  <c r="B426"/>
  <c r="B516"/>
  <c r="B130"/>
  <c r="B85"/>
  <c r="B266" l="1"/>
  <c r="B472"/>
  <c r="B86"/>
  <c r="B517"/>
  <c r="B221"/>
  <c r="B131"/>
  <c r="B427"/>
  <c r="B311"/>
</calcChain>
</file>

<file path=xl/sharedStrings.xml><?xml version="1.0" encoding="utf-8"?>
<sst xmlns="http://schemas.openxmlformats.org/spreadsheetml/2006/main" count="64" uniqueCount="25">
  <si>
    <t>EUR/USD</t>
  </si>
  <si>
    <t>VALEUR DU PIPS %</t>
  </si>
  <si>
    <t>MINI</t>
  </si>
  <si>
    <t>MAXI</t>
  </si>
  <si>
    <t>VALEUR MOYENNE JOURNALIERE</t>
  </si>
  <si>
    <t>AUD/USD</t>
  </si>
  <si>
    <t>EUR/CHF</t>
  </si>
  <si>
    <t>EUR/GBP</t>
  </si>
  <si>
    <t>EUR/JPY</t>
  </si>
  <si>
    <t>GBP/CHF</t>
  </si>
  <si>
    <t>GBP/JPY</t>
  </si>
  <si>
    <t>GBP/USD</t>
  </si>
  <si>
    <t>NZD/USD</t>
  </si>
  <si>
    <t>USD/CAD</t>
  </si>
  <si>
    <t>USD/CHF</t>
  </si>
  <si>
    <t>USD/JPY</t>
  </si>
  <si>
    <t>PIPS/JOUR DE 9H A 12H</t>
  </si>
  <si>
    <t>MOYENNE</t>
  </si>
  <si>
    <t>ECART MINI</t>
  </si>
  <si>
    <t>ECART MAXI</t>
  </si>
  <si>
    <t>% DE FIABILITEE DE L'AMPLITUDE</t>
  </si>
  <si>
    <t>AMPLITUDE MAXIMUM QUOTIDIENNE</t>
  </si>
  <si>
    <t>FRA40</t>
  </si>
  <si>
    <t>DE30</t>
  </si>
  <si>
    <t>COEFICIENT DU GAIN</t>
  </si>
</sst>
</file>

<file path=xl/styles.xml><?xml version="1.0" encoding="utf-8"?>
<styleSheet xmlns="http://schemas.openxmlformats.org/spreadsheetml/2006/main">
  <numFmts count="2">
    <numFmt numFmtId="164" formatCode="0.0000"/>
    <numFmt numFmtId="165" formatCode="0.00000"/>
  </numFmts>
  <fonts count="3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35">
    <xf numFmtId="0" fontId="0" fillId="0" borderId="0" xfId="0"/>
    <xf numFmtId="164" fontId="0" fillId="0" borderId="0" xfId="0" applyNumberFormat="1"/>
    <xf numFmtId="2" fontId="0" fillId="0" borderId="0" xfId="0" applyNumberFormat="1"/>
    <xf numFmtId="0" fontId="2" fillId="0" borderId="0" xfId="0" applyFont="1"/>
    <xf numFmtId="164" fontId="2" fillId="0" borderId="0" xfId="0" applyNumberFormat="1" applyFont="1"/>
    <xf numFmtId="0" fontId="2" fillId="2" borderId="0" xfId="0" applyFont="1" applyFill="1"/>
    <xf numFmtId="2" fontId="2" fillId="0" borderId="0" xfId="0" applyNumberFormat="1" applyFont="1"/>
    <xf numFmtId="0" fontId="0" fillId="0" borderId="0" xfId="0" applyFill="1"/>
    <xf numFmtId="0" fontId="0" fillId="0" borderId="0" xfId="0" applyAlignment="1">
      <alignment horizontal="center" vertical="center" wrapText="1"/>
    </xf>
    <xf numFmtId="165" fontId="2" fillId="2" borderId="0" xfId="0" applyNumberFormat="1" applyFont="1" applyFill="1"/>
    <xf numFmtId="9" fontId="2" fillId="2" borderId="0" xfId="1" applyFont="1" applyFill="1"/>
    <xf numFmtId="2" fontId="2" fillId="2" borderId="0" xfId="0" applyNumberFormat="1" applyFont="1" applyFill="1"/>
    <xf numFmtId="164" fontId="2" fillId="2" borderId="0" xfId="0" applyNumberFormat="1" applyFont="1" applyFill="1"/>
    <xf numFmtId="0" fontId="0" fillId="0" borderId="1" xfId="0" applyBorder="1"/>
    <xf numFmtId="0" fontId="2" fillId="2" borderId="2" xfId="0" applyFont="1" applyFill="1" applyBorder="1"/>
    <xf numFmtId="164" fontId="2" fillId="2" borderId="2" xfId="0" applyNumberFormat="1" applyFont="1" applyFill="1" applyBorder="1"/>
    <xf numFmtId="165" fontId="2" fillId="2" borderId="2" xfId="0" applyNumberFormat="1" applyFont="1" applyFill="1" applyBorder="1"/>
    <xf numFmtId="9" fontId="2" fillId="2" borderId="2" xfId="1" applyFont="1" applyFill="1" applyBorder="1"/>
    <xf numFmtId="2" fontId="2" fillId="2" borderId="2" xfId="0" applyNumberFormat="1" applyFont="1" applyFill="1" applyBorder="1"/>
    <xf numFmtId="2" fontId="2" fillId="0" borderId="3" xfId="0" applyNumberFormat="1" applyFont="1" applyBorder="1"/>
    <xf numFmtId="0" fontId="2" fillId="0" borderId="4" xfId="0" applyFont="1" applyBorder="1"/>
    <xf numFmtId="0" fontId="2" fillId="0" borderId="0" xfId="0" applyFont="1" applyBorder="1"/>
    <xf numFmtId="0" fontId="2" fillId="2" borderId="0" xfId="0" applyFont="1" applyFill="1" applyBorder="1"/>
    <xf numFmtId="164" fontId="2" fillId="2" borderId="0" xfId="0" applyNumberFormat="1" applyFont="1" applyFill="1" applyBorder="1"/>
    <xf numFmtId="0" fontId="2" fillId="0" borderId="5" xfId="0" applyFont="1" applyBorder="1"/>
    <xf numFmtId="0" fontId="2" fillId="0" borderId="6" xfId="0" applyFont="1" applyBorder="1"/>
    <xf numFmtId="0" fontId="2" fillId="0" borderId="7" xfId="0" applyFont="1" applyBorder="1"/>
    <xf numFmtId="0" fontId="2" fillId="2" borderId="7" xfId="0" applyFont="1" applyFill="1" applyBorder="1"/>
    <xf numFmtId="164" fontId="2" fillId="2" borderId="7" xfId="0" applyNumberFormat="1" applyFont="1" applyFill="1" applyBorder="1"/>
    <xf numFmtId="0" fontId="2" fillId="0" borderId="8" xfId="0" applyFont="1" applyBorder="1"/>
    <xf numFmtId="0" fontId="0" fillId="0" borderId="4" xfId="0" applyBorder="1"/>
    <xf numFmtId="165" fontId="2" fillId="2" borderId="0" xfId="0" applyNumberFormat="1" applyFont="1" applyFill="1" applyBorder="1"/>
    <xf numFmtId="9" fontId="2" fillId="2" borderId="0" xfId="1" applyFont="1" applyFill="1" applyBorder="1"/>
    <xf numFmtId="2" fontId="2" fillId="2" borderId="0" xfId="0" applyNumberFormat="1" applyFont="1" applyFill="1" applyBorder="1"/>
    <xf numFmtId="2" fontId="2" fillId="0" borderId="5" xfId="0" applyNumberFormat="1" applyFont="1" applyBorder="1"/>
  </cellXfs>
  <cellStyles count="2">
    <cellStyle name="Normal" xfId="0" builtinId="0"/>
    <cellStyle name="Pourcentage" xfId="1" builtinId="5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686"/>
  <sheetViews>
    <sheetView tabSelected="1" zoomScale="85" zoomScaleNormal="85" workbookViewId="0">
      <pane ySplit="1" topLeftCell="A618" activePane="bottomLeft" state="frozenSplit"/>
      <selection pane="bottomLeft" activeCell="G640" sqref="G640"/>
    </sheetView>
  </sheetViews>
  <sheetFormatPr baseColWidth="10" defaultRowHeight="15"/>
  <cols>
    <col min="5" max="5" width="26.85546875" customWidth="1"/>
    <col min="6" max="6" width="13.85546875" customWidth="1"/>
    <col min="7" max="7" width="13" customWidth="1"/>
    <col min="8" max="8" width="11.5703125" customWidth="1"/>
    <col min="9" max="9" width="15.42578125" customWidth="1"/>
  </cols>
  <sheetData>
    <row r="1" spans="1:10" ht="45">
      <c r="C1" s="8" t="s">
        <v>2</v>
      </c>
      <c r="D1" s="8" t="s">
        <v>3</v>
      </c>
      <c r="E1" s="8" t="s">
        <v>16</v>
      </c>
      <c r="F1" s="8" t="s">
        <v>21</v>
      </c>
      <c r="G1" s="8" t="s">
        <v>20</v>
      </c>
      <c r="H1" s="8" t="s">
        <v>1</v>
      </c>
      <c r="I1" s="8" t="s">
        <v>4</v>
      </c>
      <c r="J1" s="8" t="s">
        <v>24</v>
      </c>
    </row>
    <row r="2" spans="1:10">
      <c r="A2" t="s">
        <v>5</v>
      </c>
      <c r="B2">
        <v>1</v>
      </c>
      <c r="C2">
        <v>0.73636999999999997</v>
      </c>
      <c r="D2">
        <v>0.73975999999999997</v>
      </c>
      <c r="E2" s="1">
        <f>D2-C2</f>
        <v>3.3900000000000041E-3</v>
      </c>
    </row>
    <row r="3" spans="1:10">
      <c r="B3">
        <f>+B2+1</f>
        <v>2</v>
      </c>
      <c r="C3">
        <v>0.73519999999999996</v>
      </c>
      <c r="D3">
        <v>0.73839999999999995</v>
      </c>
      <c r="E3" s="1">
        <f t="shared" ref="E3:E11" si="0">D3-C3</f>
        <v>3.1999999999999806E-3</v>
      </c>
    </row>
    <row r="4" spans="1:10">
      <c r="B4">
        <f t="shared" ref="B4:B41" si="1">+B3+1</f>
        <v>3</v>
      </c>
      <c r="C4">
        <v>0.73938000000000004</v>
      </c>
      <c r="D4">
        <v>0.74229000000000001</v>
      </c>
      <c r="E4" s="1">
        <f t="shared" si="0"/>
        <v>2.9099999999999682E-3</v>
      </c>
    </row>
    <row r="5" spans="1:10">
      <c r="B5">
        <f t="shared" si="1"/>
        <v>4</v>
      </c>
      <c r="C5">
        <v>0.73633000000000004</v>
      </c>
      <c r="D5">
        <v>0.74173</v>
      </c>
      <c r="E5" s="1">
        <f t="shared" si="0"/>
        <v>5.3999999999999604E-3</v>
      </c>
    </row>
    <row r="6" spans="1:10">
      <c r="B6">
        <f t="shared" si="1"/>
        <v>5</v>
      </c>
      <c r="C6">
        <v>0.72806000000000004</v>
      </c>
      <c r="D6">
        <v>0.73065000000000002</v>
      </c>
      <c r="E6" s="1">
        <f t="shared" si="0"/>
        <v>2.5899999999999812E-3</v>
      </c>
    </row>
    <row r="7" spans="1:10">
      <c r="B7">
        <f t="shared" si="1"/>
        <v>6</v>
      </c>
      <c r="C7">
        <v>0.72653000000000001</v>
      </c>
      <c r="D7">
        <v>0.72982000000000002</v>
      </c>
      <c r="E7" s="1">
        <f t="shared" si="0"/>
        <v>3.2900000000000151E-3</v>
      </c>
    </row>
    <row r="8" spans="1:10">
      <c r="B8">
        <f t="shared" si="1"/>
        <v>7</v>
      </c>
      <c r="C8">
        <v>0.72926999999999997</v>
      </c>
      <c r="D8">
        <v>0.73245000000000005</v>
      </c>
      <c r="E8" s="1">
        <f t="shared" si="0"/>
        <v>3.1800000000000717E-3</v>
      </c>
    </row>
    <row r="9" spans="1:10">
      <c r="B9">
        <f t="shared" si="1"/>
        <v>8</v>
      </c>
      <c r="C9">
        <v>0.73002</v>
      </c>
      <c r="D9">
        <v>0.73221999999999998</v>
      </c>
      <c r="E9" s="1">
        <f t="shared" si="0"/>
        <v>2.1999999999999797E-3</v>
      </c>
    </row>
    <row r="10" spans="1:10">
      <c r="B10">
        <f t="shared" si="1"/>
        <v>9</v>
      </c>
      <c r="C10">
        <v>0.72845000000000004</v>
      </c>
      <c r="D10">
        <v>0.73097999999999996</v>
      </c>
      <c r="E10" s="1">
        <f t="shared" si="0"/>
        <v>2.5299999999999212E-3</v>
      </c>
    </row>
    <row r="11" spans="1:10">
      <c r="B11">
        <f t="shared" si="1"/>
        <v>10</v>
      </c>
      <c r="C11">
        <v>0.72436</v>
      </c>
      <c r="D11">
        <v>0.72877999999999998</v>
      </c>
      <c r="E11" s="1">
        <f t="shared" si="0"/>
        <v>4.4199999999999795E-3</v>
      </c>
    </row>
    <row r="12" spans="1:10">
      <c r="B12">
        <f t="shared" si="1"/>
        <v>11</v>
      </c>
      <c r="C12">
        <v>0.72821999999999998</v>
      </c>
      <c r="D12">
        <v>0.72987999999999997</v>
      </c>
      <c r="E12" s="1">
        <f t="shared" ref="E12:E41" si="2">D12-C12</f>
        <v>1.6599999999999948E-3</v>
      </c>
    </row>
    <row r="13" spans="1:10">
      <c r="B13">
        <f t="shared" si="1"/>
        <v>12</v>
      </c>
      <c r="C13">
        <v>0.73677000000000004</v>
      </c>
      <c r="D13">
        <v>0.73948000000000003</v>
      </c>
      <c r="E13" s="1">
        <f t="shared" si="2"/>
        <v>2.7099999999999902E-3</v>
      </c>
    </row>
    <row r="14" spans="1:10">
      <c r="B14">
        <f t="shared" si="1"/>
        <v>13</v>
      </c>
      <c r="C14">
        <v>0.73463999999999996</v>
      </c>
      <c r="D14">
        <v>0.73721000000000003</v>
      </c>
      <c r="E14" s="1">
        <f t="shared" si="2"/>
        <v>2.5700000000000722E-3</v>
      </c>
    </row>
    <row r="15" spans="1:10">
      <c r="B15">
        <f t="shared" si="1"/>
        <v>14</v>
      </c>
      <c r="C15">
        <v>0.73141</v>
      </c>
      <c r="D15">
        <v>0.73316000000000003</v>
      </c>
      <c r="E15" s="1">
        <f t="shared" si="2"/>
        <v>1.7500000000000293E-3</v>
      </c>
    </row>
    <row r="16" spans="1:10">
      <c r="B16">
        <f t="shared" si="1"/>
        <v>15</v>
      </c>
      <c r="C16">
        <v>0.73651</v>
      </c>
      <c r="D16">
        <v>0.73799999999999999</v>
      </c>
      <c r="E16" s="1">
        <f t="shared" si="2"/>
        <v>1.4899999999999913E-3</v>
      </c>
    </row>
    <row r="17" spans="2:5">
      <c r="B17">
        <f t="shared" si="1"/>
        <v>16</v>
      </c>
      <c r="C17">
        <v>0.73551999999999995</v>
      </c>
      <c r="D17">
        <v>0.73960000000000004</v>
      </c>
      <c r="E17" s="1">
        <f t="shared" si="2"/>
        <v>4.0800000000000836E-3</v>
      </c>
    </row>
    <row r="18" spans="2:5">
      <c r="B18">
        <f t="shared" si="1"/>
        <v>17</v>
      </c>
      <c r="C18">
        <v>0.73114999999999997</v>
      </c>
      <c r="D18">
        <v>0.73562000000000005</v>
      </c>
      <c r="E18" s="1">
        <f t="shared" si="2"/>
        <v>4.470000000000085E-3</v>
      </c>
    </row>
    <row r="19" spans="2:5">
      <c r="B19">
        <f t="shared" si="1"/>
        <v>18</v>
      </c>
      <c r="C19">
        <v>0.72574000000000005</v>
      </c>
      <c r="D19">
        <v>0.73196000000000006</v>
      </c>
      <c r="E19" s="1">
        <f t="shared" si="2"/>
        <v>6.2200000000000033E-3</v>
      </c>
    </row>
    <row r="20" spans="2:5">
      <c r="B20">
        <f t="shared" si="1"/>
        <v>19</v>
      </c>
      <c r="C20">
        <v>0.73295999999999994</v>
      </c>
      <c r="D20">
        <v>0.73641000000000001</v>
      </c>
      <c r="E20" s="1">
        <f t="shared" si="2"/>
        <v>3.4500000000000641E-3</v>
      </c>
    </row>
    <row r="21" spans="2:5">
      <c r="B21">
        <f t="shared" si="1"/>
        <v>20</v>
      </c>
      <c r="C21">
        <v>0.73695999999999995</v>
      </c>
      <c r="D21">
        <v>0.73963000000000001</v>
      </c>
      <c r="E21" s="1">
        <f t="shared" si="2"/>
        <v>2.6700000000000612E-3</v>
      </c>
    </row>
    <row r="22" spans="2:5">
      <c r="B22">
        <f t="shared" si="1"/>
        <v>21</v>
      </c>
      <c r="C22">
        <v>0.73536000000000001</v>
      </c>
      <c r="D22">
        <v>0.73768</v>
      </c>
      <c r="E22" s="1">
        <f t="shared" si="2"/>
        <v>2.3199999999999887E-3</v>
      </c>
    </row>
    <row r="23" spans="2:5">
      <c r="B23">
        <f t="shared" si="1"/>
        <v>22</v>
      </c>
      <c r="C23">
        <v>0.73302999999999996</v>
      </c>
      <c r="D23">
        <v>0.73555999999999999</v>
      </c>
      <c r="E23" s="1">
        <f t="shared" si="2"/>
        <v>2.5300000000000322E-3</v>
      </c>
    </row>
    <row r="24" spans="2:5">
      <c r="B24">
        <f t="shared" si="1"/>
        <v>23</v>
      </c>
      <c r="C24">
        <v>0.73433000000000004</v>
      </c>
      <c r="D24">
        <v>0.73616000000000004</v>
      </c>
      <c r="E24" s="1">
        <f t="shared" si="2"/>
        <v>1.8299999999999983E-3</v>
      </c>
    </row>
    <row r="25" spans="2:5">
      <c r="B25">
        <f t="shared" si="1"/>
        <v>24</v>
      </c>
      <c r="C25">
        <v>0.72843999999999998</v>
      </c>
      <c r="D25">
        <v>0.73165000000000002</v>
      </c>
      <c r="E25" s="1">
        <f t="shared" si="2"/>
        <v>3.2100000000000461E-3</v>
      </c>
    </row>
    <row r="26" spans="2:5">
      <c r="B26">
        <f t="shared" si="1"/>
        <v>25</v>
      </c>
      <c r="C26">
        <v>0.72962000000000005</v>
      </c>
      <c r="D26">
        <v>0.73295999999999994</v>
      </c>
      <c r="E26" s="1">
        <f t="shared" si="2"/>
        <v>3.3399999999998986E-3</v>
      </c>
    </row>
    <row r="27" spans="2:5">
      <c r="B27">
        <f t="shared" si="1"/>
        <v>26</v>
      </c>
      <c r="C27">
        <v>0.72336999999999996</v>
      </c>
      <c r="D27">
        <v>0.72753000000000001</v>
      </c>
      <c r="E27" s="1">
        <f t="shared" si="2"/>
        <v>4.1600000000000525E-3</v>
      </c>
    </row>
    <row r="28" spans="2:5">
      <c r="B28">
        <f t="shared" si="1"/>
        <v>27</v>
      </c>
      <c r="C28">
        <v>0.71692999999999996</v>
      </c>
      <c r="D28">
        <v>0.72162000000000004</v>
      </c>
      <c r="E28" s="1">
        <f t="shared" si="2"/>
        <v>4.690000000000083E-3</v>
      </c>
    </row>
    <row r="29" spans="2:5">
      <c r="B29">
        <f t="shared" si="1"/>
        <v>28</v>
      </c>
      <c r="C29">
        <v>0.71111000000000002</v>
      </c>
      <c r="D29">
        <v>0.71411999999999998</v>
      </c>
      <c r="E29" s="1">
        <f t="shared" ref="E29:E39" si="3">D29-C29</f>
        <v>3.0099999999999572E-3</v>
      </c>
    </row>
    <row r="30" spans="2:5">
      <c r="B30">
        <f t="shared" si="1"/>
        <v>29</v>
      </c>
      <c r="C30">
        <v>0.71118999999999999</v>
      </c>
      <c r="D30">
        <v>0.71701000000000004</v>
      </c>
      <c r="E30" s="1">
        <f t="shared" si="3"/>
        <v>5.8200000000000474E-3</v>
      </c>
    </row>
    <row r="31" spans="2:5">
      <c r="B31">
        <f t="shared" si="1"/>
        <v>30</v>
      </c>
      <c r="C31">
        <v>0.71531999999999996</v>
      </c>
      <c r="D31">
        <v>0.71826999999999996</v>
      </c>
      <c r="E31" s="1">
        <f t="shared" si="3"/>
        <v>2.9500000000000082E-3</v>
      </c>
    </row>
    <row r="32" spans="2:5">
      <c r="B32">
        <f t="shared" si="1"/>
        <v>31</v>
      </c>
      <c r="C32">
        <v>0.71223000000000003</v>
      </c>
      <c r="D32">
        <v>0.71496999999999999</v>
      </c>
      <c r="E32" s="1">
        <f t="shared" si="3"/>
        <v>2.7399999999999647E-3</v>
      </c>
    </row>
    <row r="33" spans="1:10">
      <c r="B33">
        <f t="shared" si="1"/>
        <v>32</v>
      </c>
      <c r="C33">
        <v>0.70645000000000002</v>
      </c>
      <c r="D33">
        <v>0.71165999999999996</v>
      </c>
      <c r="E33" s="1">
        <f t="shared" si="3"/>
        <v>5.2099999999999369E-3</v>
      </c>
    </row>
    <row r="34" spans="1:10">
      <c r="B34">
        <f t="shared" si="1"/>
        <v>33</v>
      </c>
      <c r="C34">
        <v>0.69820000000000004</v>
      </c>
      <c r="D34">
        <v>0.70406999999999997</v>
      </c>
      <c r="E34" s="1">
        <f t="shared" si="3"/>
        <v>5.8699999999999308E-3</v>
      </c>
    </row>
    <row r="35" spans="1:10">
      <c r="B35">
        <f t="shared" si="1"/>
        <v>34</v>
      </c>
      <c r="C35">
        <v>0.70045000000000002</v>
      </c>
      <c r="D35">
        <v>0.70250999999999997</v>
      </c>
      <c r="E35" s="1">
        <f t="shared" si="3"/>
        <v>2.0599999999999508E-3</v>
      </c>
    </row>
    <row r="36" spans="1:10">
      <c r="B36">
        <f t="shared" si="1"/>
        <v>35</v>
      </c>
      <c r="C36">
        <v>0.69691000000000003</v>
      </c>
      <c r="D36">
        <v>0.69879999999999998</v>
      </c>
      <c r="E36" s="1">
        <f t="shared" si="3"/>
        <v>1.8899999999999473E-3</v>
      </c>
    </row>
    <row r="37" spans="1:10">
      <c r="B37">
        <f t="shared" si="1"/>
        <v>36</v>
      </c>
      <c r="C37">
        <v>0.69164999999999999</v>
      </c>
      <c r="D37">
        <v>0.69499</v>
      </c>
      <c r="E37" s="1">
        <f t="shared" si="3"/>
        <v>3.3400000000000096E-3</v>
      </c>
    </row>
    <row r="38" spans="1:10">
      <c r="B38">
        <f t="shared" si="1"/>
        <v>37</v>
      </c>
      <c r="C38">
        <v>0.69677</v>
      </c>
      <c r="D38">
        <v>0.69867000000000001</v>
      </c>
      <c r="E38" s="1">
        <f t="shared" si="3"/>
        <v>1.9000000000000128E-3</v>
      </c>
    </row>
    <row r="39" spans="1:10">
      <c r="B39">
        <f t="shared" si="1"/>
        <v>38</v>
      </c>
      <c r="C39">
        <v>0.70326</v>
      </c>
      <c r="D39">
        <v>0.70545999999999998</v>
      </c>
      <c r="E39" s="1">
        <f t="shared" si="3"/>
        <v>2.1999999999999797E-3</v>
      </c>
    </row>
    <row r="40" spans="1:10">
      <c r="B40">
        <f t="shared" si="1"/>
        <v>39</v>
      </c>
      <c r="C40">
        <v>0.70194999999999996</v>
      </c>
      <c r="D40">
        <v>0.70926</v>
      </c>
      <c r="E40" s="1">
        <f t="shared" ref="E40" si="4">D40-C40</f>
        <v>7.3100000000000387E-3</v>
      </c>
    </row>
    <row r="41" spans="1:10">
      <c r="B41">
        <f t="shared" si="1"/>
        <v>40</v>
      </c>
      <c r="C41">
        <v>0.70404</v>
      </c>
      <c r="D41">
        <v>0.70670999999999995</v>
      </c>
      <c r="E41" s="1">
        <f t="shared" si="2"/>
        <v>2.6699999999999502E-3</v>
      </c>
    </row>
    <row r="42" spans="1:10" s="3" customFormat="1">
      <c r="D42" s="5" t="s">
        <v>17</v>
      </c>
      <c r="E42" s="12">
        <f>AVERAGE(E2:E41)</f>
        <v>3.3307500000000017E-3</v>
      </c>
      <c r="F42" s="9">
        <f>E43-E44</f>
        <v>5.8200000000000474E-3</v>
      </c>
      <c r="G42" s="10">
        <f>E42/F42</f>
        <v>0.57229381443298533</v>
      </c>
      <c r="H42" s="5">
        <v>2.8</v>
      </c>
      <c r="I42" s="11">
        <f>+H42*E42*10000</f>
        <v>93.261000000000038</v>
      </c>
      <c r="J42" s="6">
        <f>+I42*G42</f>
        <v>53.372693427834669</v>
      </c>
    </row>
    <row r="43" spans="1:10" s="3" customFormat="1">
      <c r="D43" s="5" t="s">
        <v>19</v>
      </c>
      <c r="E43" s="12">
        <f>MAX(E2:E41)</f>
        <v>7.3100000000000387E-3</v>
      </c>
    </row>
    <row r="44" spans="1:10" s="3" customFormat="1">
      <c r="D44" s="5" t="s">
        <v>18</v>
      </c>
      <c r="E44" s="12">
        <f>MIN(E2:E41)</f>
        <v>1.4899999999999913E-3</v>
      </c>
    </row>
    <row r="45" spans="1:10">
      <c r="E45" s="1"/>
      <c r="H45" s="2"/>
    </row>
    <row r="46" spans="1:10">
      <c r="E46" s="1"/>
      <c r="H46" s="2"/>
      <c r="I46" s="2"/>
    </row>
    <row r="47" spans="1:10">
      <c r="A47" t="s">
        <v>6</v>
      </c>
      <c r="B47">
        <v>1</v>
      </c>
      <c r="C47">
        <v>1.04223</v>
      </c>
      <c r="D47">
        <v>1.04467</v>
      </c>
      <c r="E47" s="1">
        <f t="shared" ref="E47:E86" si="5">D47-C47</f>
        <v>2.4399999999999977E-3</v>
      </c>
    </row>
    <row r="48" spans="1:10">
      <c r="B48">
        <f t="shared" ref="B48:B56" si="6">+B47+1</f>
        <v>2</v>
      </c>
      <c r="C48">
        <v>1.04277</v>
      </c>
      <c r="D48">
        <v>1.04457</v>
      </c>
      <c r="E48" s="1">
        <f t="shared" si="5"/>
        <v>1.8000000000000238E-3</v>
      </c>
    </row>
    <row r="49" spans="2:5">
      <c r="B49">
        <f t="shared" si="6"/>
        <v>3</v>
      </c>
      <c r="C49">
        <v>1.04695</v>
      </c>
      <c r="D49">
        <v>1.04931</v>
      </c>
      <c r="E49" s="1">
        <f t="shared" si="5"/>
        <v>2.3599999999999177E-3</v>
      </c>
    </row>
    <row r="50" spans="2:5">
      <c r="B50">
        <f t="shared" si="6"/>
        <v>4</v>
      </c>
      <c r="C50">
        <v>1.04695</v>
      </c>
      <c r="D50">
        <v>1.04992</v>
      </c>
      <c r="E50" s="1">
        <f t="shared" si="5"/>
        <v>2.9699999999999172E-3</v>
      </c>
    </row>
    <row r="51" spans="2:5">
      <c r="B51">
        <f t="shared" si="6"/>
        <v>5</v>
      </c>
      <c r="C51">
        <v>1.05111</v>
      </c>
      <c r="D51">
        <v>1.0542400000000001</v>
      </c>
      <c r="E51" s="1">
        <f t="shared" si="5"/>
        <v>3.1300000000000772E-3</v>
      </c>
    </row>
    <row r="52" spans="2:5">
      <c r="B52">
        <f t="shared" si="6"/>
        <v>6</v>
      </c>
      <c r="C52">
        <v>1.05653</v>
      </c>
      <c r="D52">
        <v>1.0602199999999999</v>
      </c>
      <c r="E52" s="1">
        <f t="shared" si="5"/>
        <v>3.6899999999999711E-3</v>
      </c>
    </row>
    <row r="53" spans="2:5">
      <c r="B53">
        <f t="shared" si="6"/>
        <v>7</v>
      </c>
      <c r="C53">
        <v>1.0643499999999999</v>
      </c>
      <c r="D53">
        <v>1.06751</v>
      </c>
      <c r="E53" s="1">
        <f t="shared" si="5"/>
        <v>3.1600000000000517E-3</v>
      </c>
    </row>
    <row r="54" spans="2:5">
      <c r="B54">
        <f t="shared" si="6"/>
        <v>8</v>
      </c>
      <c r="C54">
        <v>1.0633699999999999</v>
      </c>
      <c r="D54">
        <v>1.0656099999999999</v>
      </c>
      <c r="E54" s="1">
        <f t="shared" si="5"/>
        <v>2.2400000000000198E-3</v>
      </c>
    </row>
    <row r="55" spans="2:5">
      <c r="B55">
        <f t="shared" si="6"/>
        <v>9</v>
      </c>
      <c r="C55">
        <v>1.06186</v>
      </c>
      <c r="D55">
        <v>1.0667</v>
      </c>
      <c r="E55" s="1">
        <f t="shared" si="5"/>
        <v>4.8399999999999554E-3</v>
      </c>
    </row>
    <row r="56" spans="2:5">
      <c r="B56">
        <f t="shared" si="6"/>
        <v>10</v>
      </c>
      <c r="C56">
        <v>1.0529299999999999</v>
      </c>
      <c r="D56">
        <v>1.05684</v>
      </c>
      <c r="E56" s="1">
        <f t="shared" si="5"/>
        <v>3.9100000000000801E-3</v>
      </c>
    </row>
    <row r="57" spans="2:5">
      <c r="B57">
        <f t="shared" ref="B57:B86" si="7">+B56+1</f>
        <v>11</v>
      </c>
      <c r="C57">
        <v>1.05968</v>
      </c>
      <c r="D57">
        <v>1.0621799999999999</v>
      </c>
      <c r="E57" s="1">
        <f t="shared" si="5"/>
        <v>2.4999999999999467E-3</v>
      </c>
    </row>
    <row r="58" spans="2:5">
      <c r="B58">
        <f t="shared" si="7"/>
        <v>12</v>
      </c>
      <c r="C58">
        <v>1.0599400000000001</v>
      </c>
      <c r="D58">
        <v>1.06226</v>
      </c>
      <c r="E58" s="1">
        <f t="shared" si="5"/>
        <v>2.3199999999998777E-3</v>
      </c>
    </row>
    <row r="59" spans="2:5">
      <c r="B59">
        <f t="shared" si="7"/>
        <v>13</v>
      </c>
      <c r="C59">
        <v>1.06254</v>
      </c>
      <c r="D59">
        <v>1.06471</v>
      </c>
      <c r="E59" s="1">
        <f t="shared" si="5"/>
        <v>2.1700000000000053E-3</v>
      </c>
    </row>
    <row r="60" spans="2:5">
      <c r="B60">
        <f t="shared" si="7"/>
        <v>14</v>
      </c>
      <c r="C60">
        <v>1.06799</v>
      </c>
      <c r="D60">
        <v>1.07213</v>
      </c>
      <c r="E60" s="1">
        <f t="shared" si="5"/>
        <v>4.1400000000000325E-3</v>
      </c>
    </row>
    <row r="61" spans="2:5">
      <c r="B61">
        <f t="shared" si="7"/>
        <v>15</v>
      </c>
      <c r="C61">
        <v>1.07148</v>
      </c>
      <c r="D61">
        <v>1.07426</v>
      </c>
      <c r="E61" s="1">
        <f t="shared" si="5"/>
        <v>2.7800000000000047E-3</v>
      </c>
    </row>
    <row r="62" spans="2:5">
      <c r="B62">
        <f t="shared" si="7"/>
        <v>16</v>
      </c>
      <c r="C62">
        <v>1.0760000000000001</v>
      </c>
      <c r="D62">
        <v>1.07762</v>
      </c>
      <c r="E62" s="1">
        <f t="shared" si="5"/>
        <v>1.6199999999999548E-3</v>
      </c>
    </row>
    <row r="63" spans="2:5">
      <c r="B63">
        <f t="shared" si="7"/>
        <v>17</v>
      </c>
      <c r="C63">
        <v>1.07775</v>
      </c>
      <c r="D63">
        <v>1.08667</v>
      </c>
      <c r="E63" s="1">
        <f t="shared" si="5"/>
        <v>8.920000000000039E-3</v>
      </c>
    </row>
    <row r="64" spans="2:5">
      <c r="B64">
        <f t="shared" si="7"/>
        <v>18</v>
      </c>
      <c r="C64">
        <v>1.0846800000000001</v>
      </c>
      <c r="D64">
        <v>1.0960799999999999</v>
      </c>
      <c r="E64" s="1">
        <f t="shared" si="5"/>
        <v>1.1399999999999855E-2</v>
      </c>
    </row>
    <row r="65" spans="2:5">
      <c r="B65">
        <f t="shared" si="7"/>
        <v>19</v>
      </c>
      <c r="C65">
        <v>1.0859099999999999</v>
      </c>
      <c r="D65">
        <v>1.08873</v>
      </c>
      <c r="E65" s="1">
        <f t="shared" si="5"/>
        <v>2.8200000000000447E-3</v>
      </c>
    </row>
    <row r="66" spans="2:5">
      <c r="B66">
        <f t="shared" si="7"/>
        <v>20</v>
      </c>
      <c r="C66">
        <v>1.08555</v>
      </c>
      <c r="D66">
        <v>1.0891299999999999</v>
      </c>
      <c r="E66" s="1">
        <f t="shared" si="5"/>
        <v>3.5799999999999166E-3</v>
      </c>
    </row>
    <row r="67" spans="2:5">
      <c r="B67">
        <f t="shared" si="7"/>
        <v>21</v>
      </c>
      <c r="C67">
        <v>1.08213</v>
      </c>
      <c r="D67">
        <v>1.0853299999999999</v>
      </c>
      <c r="E67" s="1">
        <f t="shared" si="5"/>
        <v>3.1999999999998696E-3</v>
      </c>
    </row>
    <row r="68" spans="2:5">
      <c r="B68">
        <f t="shared" si="7"/>
        <v>22</v>
      </c>
      <c r="C68">
        <v>1.0789500000000001</v>
      </c>
      <c r="D68">
        <v>1.0828</v>
      </c>
      <c r="E68" s="1">
        <f t="shared" si="5"/>
        <v>3.8499999999999091E-3</v>
      </c>
    </row>
    <row r="69" spans="2:5">
      <c r="B69">
        <f t="shared" si="7"/>
        <v>23</v>
      </c>
      <c r="C69">
        <v>1.0744199999999999</v>
      </c>
      <c r="D69">
        <v>1.07988</v>
      </c>
      <c r="E69" s="1">
        <f t="shared" si="5"/>
        <v>5.4600000000000204E-3</v>
      </c>
    </row>
    <row r="70" spans="2:5">
      <c r="B70">
        <f t="shared" si="7"/>
        <v>24</v>
      </c>
      <c r="C70">
        <v>1.0711200000000001</v>
      </c>
      <c r="D70">
        <v>1.0751299999999999</v>
      </c>
      <c r="E70" s="1">
        <f t="shared" si="5"/>
        <v>4.009999999999847E-3</v>
      </c>
    </row>
    <row r="71" spans="2:5">
      <c r="B71">
        <f t="shared" si="7"/>
        <v>25</v>
      </c>
      <c r="C71">
        <v>1.0767899999999999</v>
      </c>
      <c r="D71">
        <v>1.07883</v>
      </c>
      <c r="E71" s="1">
        <f t="shared" si="5"/>
        <v>2.0400000000000418E-3</v>
      </c>
    </row>
    <row r="72" spans="2:5">
      <c r="B72">
        <f t="shared" si="7"/>
        <v>26</v>
      </c>
      <c r="C72">
        <v>1.0791200000000001</v>
      </c>
      <c r="D72">
        <v>1.08585</v>
      </c>
      <c r="E72" s="1">
        <f t="shared" si="5"/>
        <v>6.7299999999999027E-3</v>
      </c>
    </row>
    <row r="73" spans="2:5">
      <c r="B73">
        <f t="shared" si="7"/>
        <v>27</v>
      </c>
      <c r="C73">
        <v>1.0791200000000001</v>
      </c>
      <c r="D73">
        <v>1.08802</v>
      </c>
      <c r="E73" s="1">
        <f t="shared" si="5"/>
        <v>8.899999999999908E-3</v>
      </c>
    </row>
    <row r="74" spans="2:5">
      <c r="B74">
        <f t="shared" si="7"/>
        <v>28</v>
      </c>
      <c r="C74">
        <v>1.0792600000000001</v>
      </c>
      <c r="D74">
        <v>1.0846499999999999</v>
      </c>
      <c r="E74" s="1">
        <f t="shared" si="5"/>
        <v>5.3899999999997839E-3</v>
      </c>
    </row>
    <row r="75" spans="2:5">
      <c r="B75">
        <f t="shared" si="7"/>
        <v>29</v>
      </c>
      <c r="C75">
        <v>1.0754600000000001</v>
      </c>
      <c r="D75">
        <v>1.0801400000000001</v>
      </c>
      <c r="E75" s="1">
        <f t="shared" si="5"/>
        <v>4.6800000000000175E-3</v>
      </c>
    </row>
    <row r="76" spans="2:5">
      <c r="B76">
        <f t="shared" si="7"/>
        <v>30</v>
      </c>
      <c r="C76">
        <v>1.0835600000000001</v>
      </c>
      <c r="D76">
        <v>1.0865400000000001</v>
      </c>
      <c r="E76" s="1">
        <f t="shared" si="5"/>
        <v>2.9799999999999827E-3</v>
      </c>
    </row>
    <row r="77" spans="2:5">
      <c r="B77">
        <f t="shared" si="7"/>
        <v>31</v>
      </c>
      <c r="C77">
        <v>1.0784</v>
      </c>
      <c r="D77">
        <v>1.0815300000000001</v>
      </c>
      <c r="E77" s="1">
        <f t="shared" si="5"/>
        <v>3.1300000000000772E-3</v>
      </c>
    </row>
    <row r="78" spans="2:5">
      <c r="B78">
        <f t="shared" si="7"/>
        <v>32</v>
      </c>
      <c r="C78">
        <v>1.08236</v>
      </c>
      <c r="D78">
        <v>1.0860799999999999</v>
      </c>
      <c r="E78" s="1">
        <f t="shared" si="5"/>
        <v>3.7199999999999456E-3</v>
      </c>
    </row>
    <row r="79" spans="2:5">
      <c r="B79">
        <f t="shared" si="7"/>
        <v>33</v>
      </c>
      <c r="C79">
        <v>1.08412</v>
      </c>
      <c r="D79">
        <v>1.0873900000000001</v>
      </c>
      <c r="E79" s="1">
        <f t="shared" si="5"/>
        <v>3.2700000000001062E-3</v>
      </c>
    </row>
    <row r="80" spans="2:5">
      <c r="B80">
        <f t="shared" si="7"/>
        <v>34</v>
      </c>
      <c r="C80">
        <v>1.08796</v>
      </c>
      <c r="D80">
        <v>1.0902000000000001</v>
      </c>
      <c r="E80" s="1">
        <f t="shared" si="5"/>
        <v>2.2400000000000198E-3</v>
      </c>
    </row>
    <row r="81" spans="1:10">
      <c r="B81">
        <f t="shared" si="7"/>
        <v>35</v>
      </c>
      <c r="C81">
        <v>1.0827500000000001</v>
      </c>
      <c r="D81">
        <v>1.0873699999999999</v>
      </c>
      <c r="E81" s="1">
        <f t="shared" si="5"/>
        <v>4.6199999999998465E-3</v>
      </c>
    </row>
    <row r="82" spans="1:10">
      <c r="B82">
        <f t="shared" si="7"/>
        <v>36</v>
      </c>
      <c r="C82">
        <v>1.08334</v>
      </c>
      <c r="D82">
        <v>1.08626</v>
      </c>
      <c r="E82" s="1">
        <f t="shared" si="5"/>
        <v>2.9200000000000337E-3</v>
      </c>
    </row>
    <row r="83" spans="1:10">
      <c r="B83">
        <f t="shared" si="7"/>
        <v>37</v>
      </c>
      <c r="C83">
        <v>1.0879799999999999</v>
      </c>
      <c r="D83">
        <v>1.0924799999999999</v>
      </c>
      <c r="E83" s="1">
        <f t="shared" si="5"/>
        <v>4.4999999999999485E-3</v>
      </c>
    </row>
    <row r="84" spans="1:10">
      <c r="B84">
        <f t="shared" si="7"/>
        <v>38</v>
      </c>
      <c r="C84">
        <v>1.0871299999999999</v>
      </c>
      <c r="D84">
        <v>1.09398</v>
      </c>
      <c r="E84" s="1">
        <f t="shared" si="5"/>
        <v>6.8500000000000227E-3</v>
      </c>
    </row>
    <row r="85" spans="1:10">
      <c r="B85">
        <f t="shared" si="7"/>
        <v>39</v>
      </c>
      <c r="C85">
        <v>1.0871299999999999</v>
      </c>
      <c r="D85">
        <v>1.09398</v>
      </c>
      <c r="E85" s="1">
        <f t="shared" si="5"/>
        <v>6.8500000000000227E-3</v>
      </c>
    </row>
    <row r="86" spans="1:10">
      <c r="B86">
        <f t="shared" si="7"/>
        <v>40</v>
      </c>
      <c r="C86">
        <v>1.0921799999999999</v>
      </c>
      <c r="D86">
        <v>1.0952200000000001</v>
      </c>
      <c r="E86" s="1">
        <f t="shared" si="5"/>
        <v>3.0400000000001537E-3</v>
      </c>
    </row>
    <row r="87" spans="1:10" s="3" customFormat="1">
      <c r="D87" s="5" t="s">
        <v>17</v>
      </c>
      <c r="E87" s="12">
        <f>AVERAGE(E47:E86)</f>
        <v>4.029249999999979E-3</v>
      </c>
      <c r="F87" s="9">
        <f>E88-E89</f>
        <v>9.7799999999998999E-3</v>
      </c>
      <c r="G87" s="10">
        <f>E87/F87</f>
        <v>0.41198875255623929</v>
      </c>
      <c r="H87" s="5">
        <v>0.64</v>
      </c>
      <c r="I87" s="11">
        <f>+H87*E87*10000</f>
        <v>25.787199999999867</v>
      </c>
      <c r="J87" s="6">
        <f>+I87*G87</f>
        <v>10.624036359918199</v>
      </c>
    </row>
    <row r="88" spans="1:10" s="3" customFormat="1">
      <c r="D88" s="5" t="s">
        <v>19</v>
      </c>
      <c r="E88" s="12">
        <f>MAX(E47:E86)</f>
        <v>1.1399999999999855E-2</v>
      </c>
    </row>
    <row r="89" spans="1:10" s="3" customFormat="1">
      <c r="D89" s="5" t="s">
        <v>18</v>
      </c>
      <c r="E89" s="12">
        <f>MIN(E47:E86)</f>
        <v>1.6199999999999548E-3</v>
      </c>
    </row>
    <row r="90" spans="1:10" s="3" customFormat="1">
      <c r="E90" s="4"/>
      <c r="H90" s="6"/>
    </row>
    <row r="91" spans="1:10">
      <c r="D91" s="3"/>
      <c r="E91" s="4"/>
      <c r="H91" s="2"/>
      <c r="I91" s="2"/>
    </row>
    <row r="92" spans="1:10">
      <c r="A92" t="s">
        <v>7</v>
      </c>
      <c r="B92">
        <v>1</v>
      </c>
      <c r="C92">
        <v>0.69406999999999996</v>
      </c>
      <c r="D92">
        <v>0.69721</v>
      </c>
      <c r="E92" s="1">
        <f t="shared" ref="E92:E131" si="8">D92-C92</f>
        <v>3.1400000000000317E-3</v>
      </c>
    </row>
    <row r="93" spans="1:10">
      <c r="B93">
        <f t="shared" ref="B93:B131" si="9">+B92+1</f>
        <v>2</v>
      </c>
      <c r="C93">
        <v>0.69476000000000004</v>
      </c>
      <c r="D93">
        <v>0.69779999999999998</v>
      </c>
      <c r="E93" s="1">
        <f t="shared" si="8"/>
        <v>3.0399999999999316E-3</v>
      </c>
    </row>
    <row r="94" spans="1:10">
      <c r="B94">
        <f t="shared" si="9"/>
        <v>3</v>
      </c>
      <c r="C94">
        <v>0.69904999999999995</v>
      </c>
      <c r="D94">
        <v>0.70167000000000002</v>
      </c>
      <c r="E94" s="1">
        <f t="shared" si="8"/>
        <v>2.6200000000000667E-3</v>
      </c>
    </row>
    <row r="95" spans="1:10">
      <c r="B95">
        <f t="shared" si="9"/>
        <v>4</v>
      </c>
      <c r="C95">
        <v>0.69933999999999996</v>
      </c>
      <c r="D95">
        <v>0.70557999999999998</v>
      </c>
      <c r="E95" s="1">
        <f t="shared" si="8"/>
        <v>6.2400000000000233E-3</v>
      </c>
    </row>
    <row r="96" spans="1:10">
      <c r="B96">
        <f t="shared" si="9"/>
        <v>5</v>
      </c>
      <c r="C96">
        <v>0.70574000000000003</v>
      </c>
      <c r="D96">
        <v>0.70925000000000005</v>
      </c>
      <c r="E96" s="1">
        <f t="shared" si="8"/>
        <v>3.5100000000000131E-3</v>
      </c>
    </row>
    <row r="97" spans="2:5">
      <c r="B97">
        <f t="shared" si="9"/>
        <v>6</v>
      </c>
      <c r="C97">
        <v>0.70960000000000001</v>
      </c>
      <c r="D97">
        <v>0.71596000000000004</v>
      </c>
      <c r="E97" s="1">
        <f t="shared" si="8"/>
        <v>6.3600000000000323E-3</v>
      </c>
    </row>
    <row r="98" spans="2:5">
      <c r="B98">
        <f t="shared" si="9"/>
        <v>7</v>
      </c>
      <c r="C98">
        <v>0.70801999999999998</v>
      </c>
      <c r="D98">
        <v>0.71240999999999999</v>
      </c>
      <c r="E98" s="1">
        <f t="shared" si="8"/>
        <v>4.390000000000005E-3</v>
      </c>
    </row>
    <row r="99" spans="2:5">
      <c r="B99">
        <f t="shared" si="9"/>
        <v>8</v>
      </c>
      <c r="C99">
        <v>0.70718000000000003</v>
      </c>
      <c r="D99">
        <v>0.70875999999999995</v>
      </c>
      <c r="E99" s="1">
        <f t="shared" si="8"/>
        <v>1.5799999999999148E-3</v>
      </c>
    </row>
    <row r="100" spans="2:5">
      <c r="B100">
        <f t="shared" si="9"/>
        <v>9</v>
      </c>
      <c r="C100">
        <v>0.70150999999999997</v>
      </c>
      <c r="D100">
        <v>0.70340999999999998</v>
      </c>
      <c r="E100" s="1">
        <f t="shared" si="8"/>
        <v>1.9000000000000128E-3</v>
      </c>
    </row>
    <row r="101" spans="2:5">
      <c r="B101">
        <f t="shared" si="9"/>
        <v>10</v>
      </c>
      <c r="C101">
        <v>0.70189999999999997</v>
      </c>
      <c r="D101">
        <v>0.70515000000000005</v>
      </c>
      <c r="E101" s="1">
        <f t="shared" si="8"/>
        <v>3.2500000000000862E-3</v>
      </c>
    </row>
    <row r="102" spans="2:5">
      <c r="B102">
        <f t="shared" si="9"/>
        <v>11</v>
      </c>
      <c r="C102">
        <v>0.70069000000000004</v>
      </c>
      <c r="D102">
        <v>0.70420000000000005</v>
      </c>
      <c r="E102" s="1">
        <f t="shared" si="8"/>
        <v>3.5100000000000131E-3</v>
      </c>
    </row>
    <row r="103" spans="2:5">
      <c r="B103">
        <f t="shared" si="9"/>
        <v>12</v>
      </c>
      <c r="C103">
        <v>0.70204</v>
      </c>
      <c r="D103">
        <v>0.70415000000000005</v>
      </c>
      <c r="E103" s="1">
        <f t="shared" si="8"/>
        <v>2.1100000000000563E-3</v>
      </c>
    </row>
    <row r="104" spans="2:5">
      <c r="B104">
        <f t="shared" si="9"/>
        <v>13</v>
      </c>
      <c r="C104">
        <v>0.69610000000000005</v>
      </c>
      <c r="D104">
        <v>0.69884999999999997</v>
      </c>
      <c r="E104" s="1">
        <f t="shared" si="8"/>
        <v>2.7499999999999192E-3</v>
      </c>
    </row>
    <row r="105" spans="2:5">
      <c r="B105">
        <f t="shared" si="9"/>
        <v>14</v>
      </c>
      <c r="C105">
        <v>0.69682999999999995</v>
      </c>
      <c r="D105">
        <v>0.69872999999999996</v>
      </c>
      <c r="E105" s="1">
        <f t="shared" si="8"/>
        <v>1.9000000000000128E-3</v>
      </c>
    </row>
    <row r="106" spans="2:5">
      <c r="B106">
        <f t="shared" si="9"/>
        <v>15</v>
      </c>
      <c r="C106">
        <v>0.70333999999999997</v>
      </c>
      <c r="D106">
        <v>0.70628999999999997</v>
      </c>
      <c r="E106" s="1">
        <f t="shared" si="8"/>
        <v>2.9500000000000082E-3</v>
      </c>
    </row>
    <row r="107" spans="2:5">
      <c r="B107">
        <f t="shared" si="9"/>
        <v>16</v>
      </c>
      <c r="C107">
        <v>0.70730999999999999</v>
      </c>
      <c r="D107">
        <v>0.70967000000000002</v>
      </c>
      <c r="E107" s="1">
        <f t="shared" si="8"/>
        <v>2.3600000000000287E-3</v>
      </c>
    </row>
    <row r="108" spans="2:5">
      <c r="B108">
        <f t="shared" si="9"/>
        <v>17</v>
      </c>
      <c r="C108">
        <v>0.70479000000000003</v>
      </c>
      <c r="D108">
        <v>0.70794000000000001</v>
      </c>
      <c r="E108" s="1">
        <f t="shared" si="8"/>
        <v>3.1499999999999861E-3</v>
      </c>
    </row>
    <row r="109" spans="2:5">
      <c r="B109">
        <f t="shared" si="9"/>
        <v>18</v>
      </c>
      <c r="C109">
        <v>0.71084999999999998</v>
      </c>
      <c r="D109">
        <v>0.71701000000000004</v>
      </c>
      <c r="E109" s="1">
        <f t="shared" si="8"/>
        <v>6.1600000000000543E-3</v>
      </c>
    </row>
    <row r="110" spans="2:5">
      <c r="B110">
        <f t="shared" si="9"/>
        <v>19</v>
      </c>
      <c r="C110">
        <v>0.71048</v>
      </c>
      <c r="D110">
        <v>0.71236999999999995</v>
      </c>
      <c r="E110" s="1">
        <f t="shared" si="8"/>
        <v>1.8899999999999473E-3</v>
      </c>
    </row>
    <row r="111" spans="2:5">
      <c r="B111">
        <f t="shared" si="9"/>
        <v>20</v>
      </c>
      <c r="C111">
        <v>0.71264000000000005</v>
      </c>
      <c r="D111">
        <v>0.71511999999999998</v>
      </c>
      <c r="E111" s="1">
        <f t="shared" si="8"/>
        <v>2.4799999999999267E-3</v>
      </c>
    </row>
    <row r="112" spans="2:5">
      <c r="B112">
        <f t="shared" si="9"/>
        <v>21</v>
      </c>
      <c r="C112">
        <v>0.70365</v>
      </c>
      <c r="D112">
        <v>0.71036999999999995</v>
      </c>
      <c r="E112" s="1">
        <f t="shared" si="8"/>
        <v>6.7199999999999482E-3</v>
      </c>
    </row>
    <row r="113" spans="2:5">
      <c r="B113">
        <f t="shared" si="9"/>
        <v>22</v>
      </c>
      <c r="C113">
        <v>0.70499999999999996</v>
      </c>
      <c r="D113">
        <v>0.71164000000000005</v>
      </c>
      <c r="E113" s="1">
        <f t="shared" si="8"/>
        <v>6.6400000000000903E-3</v>
      </c>
    </row>
    <row r="114" spans="2:5">
      <c r="B114">
        <f t="shared" si="9"/>
        <v>23</v>
      </c>
      <c r="C114">
        <v>0.70394000000000001</v>
      </c>
      <c r="D114">
        <v>0.70603000000000005</v>
      </c>
      <c r="E114" s="1">
        <f t="shared" si="8"/>
        <v>2.0900000000000363E-3</v>
      </c>
    </row>
    <row r="115" spans="2:5">
      <c r="B115">
        <f t="shared" si="9"/>
        <v>24</v>
      </c>
      <c r="C115">
        <v>0.70906000000000002</v>
      </c>
      <c r="D115">
        <v>0.71496000000000004</v>
      </c>
      <c r="E115" s="1">
        <f t="shared" si="8"/>
        <v>5.9000000000000163E-3</v>
      </c>
    </row>
    <row r="116" spans="2:5">
      <c r="B116">
        <f t="shared" si="9"/>
        <v>25</v>
      </c>
      <c r="C116">
        <v>0.71506999999999998</v>
      </c>
      <c r="D116">
        <v>0.71816999999999998</v>
      </c>
      <c r="E116" s="1">
        <f t="shared" si="8"/>
        <v>3.0999999999999917E-3</v>
      </c>
    </row>
    <row r="117" spans="2:5">
      <c r="B117">
        <f t="shared" si="9"/>
        <v>26</v>
      </c>
      <c r="C117">
        <v>0.72906000000000004</v>
      </c>
      <c r="D117">
        <v>0.73360999999999998</v>
      </c>
      <c r="E117" s="1">
        <f t="shared" si="8"/>
        <v>4.549999999999943E-3</v>
      </c>
    </row>
    <row r="118" spans="2:5">
      <c r="B118">
        <f t="shared" si="9"/>
        <v>27</v>
      </c>
      <c r="C118">
        <v>0.72928999999999999</v>
      </c>
      <c r="D118">
        <v>0.73346</v>
      </c>
      <c r="E118" s="1">
        <f t="shared" si="8"/>
        <v>4.170000000000007E-3</v>
      </c>
    </row>
    <row r="119" spans="2:5">
      <c r="B119">
        <f t="shared" si="9"/>
        <v>28</v>
      </c>
      <c r="C119">
        <v>0.73131000000000002</v>
      </c>
      <c r="D119">
        <v>0.73384000000000005</v>
      </c>
      <c r="E119" s="1">
        <f t="shared" si="8"/>
        <v>2.5300000000000322E-3</v>
      </c>
    </row>
    <row r="120" spans="2:5">
      <c r="B120">
        <f t="shared" si="9"/>
        <v>29</v>
      </c>
      <c r="C120">
        <v>0.72794999999999999</v>
      </c>
      <c r="D120">
        <v>0.73226000000000002</v>
      </c>
      <c r="E120" s="1">
        <f t="shared" si="8"/>
        <v>4.310000000000036E-3</v>
      </c>
    </row>
    <row r="121" spans="2:5">
      <c r="B121">
        <f t="shared" si="9"/>
        <v>30</v>
      </c>
      <c r="C121">
        <v>0.73031000000000001</v>
      </c>
      <c r="D121">
        <v>0.73538999999999999</v>
      </c>
      <c r="E121" s="1">
        <f t="shared" si="8"/>
        <v>5.0799999999999734E-3</v>
      </c>
    </row>
    <row r="122" spans="2:5">
      <c r="B122">
        <f t="shared" si="9"/>
        <v>31</v>
      </c>
      <c r="C122">
        <v>0.72541</v>
      </c>
      <c r="D122">
        <v>0.72846</v>
      </c>
      <c r="E122" s="1">
        <f t="shared" si="8"/>
        <v>3.0499999999999972E-3</v>
      </c>
    </row>
    <row r="123" spans="2:5">
      <c r="B123">
        <f t="shared" si="9"/>
        <v>32</v>
      </c>
      <c r="C123">
        <v>0.73184000000000005</v>
      </c>
      <c r="D123">
        <v>0.73726999999999998</v>
      </c>
      <c r="E123" s="1">
        <f t="shared" si="8"/>
        <v>5.4299999999999349E-3</v>
      </c>
    </row>
    <row r="124" spans="2:5">
      <c r="B124">
        <f t="shared" si="9"/>
        <v>33</v>
      </c>
      <c r="C124">
        <v>0.73433999999999999</v>
      </c>
      <c r="D124">
        <v>0.73880000000000001</v>
      </c>
      <c r="E124" s="1">
        <f t="shared" si="8"/>
        <v>4.4600000000000195E-3</v>
      </c>
    </row>
    <row r="125" spans="2:5">
      <c r="B125">
        <f t="shared" si="9"/>
        <v>34</v>
      </c>
      <c r="C125">
        <v>0.73445000000000005</v>
      </c>
      <c r="D125">
        <v>0.73724999999999996</v>
      </c>
      <c r="E125" s="1">
        <f t="shared" si="8"/>
        <v>2.7999999999999137E-3</v>
      </c>
    </row>
    <row r="126" spans="2:5">
      <c r="B126">
        <f t="shared" si="9"/>
        <v>35</v>
      </c>
      <c r="C126">
        <v>0.73048999999999997</v>
      </c>
      <c r="D126">
        <v>0.73268</v>
      </c>
      <c r="E126" s="1">
        <f t="shared" si="8"/>
        <v>2.1900000000000253E-3</v>
      </c>
    </row>
    <row r="127" spans="2:5">
      <c r="B127">
        <f t="shared" si="9"/>
        <v>36</v>
      </c>
      <c r="C127">
        <v>0.73089000000000004</v>
      </c>
      <c r="D127">
        <v>0.73407</v>
      </c>
      <c r="E127" s="1">
        <f t="shared" si="8"/>
        <v>3.1799999999999606E-3</v>
      </c>
    </row>
    <row r="128" spans="2:5">
      <c r="B128">
        <f t="shared" si="9"/>
        <v>37</v>
      </c>
      <c r="C128">
        <v>0.72519999999999996</v>
      </c>
      <c r="D128">
        <v>0.72929999999999995</v>
      </c>
      <c r="E128" s="1">
        <f t="shared" si="8"/>
        <v>4.0999999999999925E-3</v>
      </c>
    </row>
    <row r="129" spans="1:10">
      <c r="B129">
        <f t="shared" si="9"/>
        <v>38</v>
      </c>
      <c r="C129">
        <v>0.72487000000000001</v>
      </c>
      <c r="D129">
        <v>0.7298</v>
      </c>
      <c r="E129" s="1">
        <f t="shared" si="8"/>
        <v>4.9299999999999899E-3</v>
      </c>
    </row>
    <row r="130" spans="1:10">
      <c r="B130">
        <f t="shared" si="9"/>
        <v>39</v>
      </c>
      <c r="C130">
        <v>0.72635000000000005</v>
      </c>
      <c r="D130">
        <v>0.73065000000000002</v>
      </c>
      <c r="E130" s="1">
        <f t="shared" si="8"/>
        <v>4.2999999999999705E-3</v>
      </c>
    </row>
    <row r="131" spans="1:10">
      <c r="B131">
        <f t="shared" si="9"/>
        <v>40</v>
      </c>
      <c r="C131">
        <v>0.72997999999999996</v>
      </c>
      <c r="D131">
        <v>0.73270000000000002</v>
      </c>
      <c r="E131" s="1">
        <f t="shared" si="8"/>
        <v>2.7200000000000557E-3</v>
      </c>
    </row>
    <row r="132" spans="1:10" s="3" customFormat="1">
      <c r="D132" s="5" t="s">
        <v>17</v>
      </c>
      <c r="E132" s="12">
        <f>AVERAGE(E92:E131)</f>
        <v>3.6884999999999999E-3</v>
      </c>
      <c r="F132" s="9">
        <f>E133-E134</f>
        <v>5.1400000000000334E-3</v>
      </c>
      <c r="G132" s="10">
        <f>E132/F132</f>
        <v>0.71760700389104592</v>
      </c>
      <c r="H132" s="5">
        <v>2.74</v>
      </c>
      <c r="I132" s="11">
        <f>+H132*E132*10000</f>
        <v>101.06490000000001</v>
      </c>
      <c r="J132" s="6">
        <f>+I132*G132</f>
        <v>72.524880087548169</v>
      </c>
    </row>
    <row r="133" spans="1:10" s="3" customFormat="1">
      <c r="D133" s="5" t="s">
        <v>19</v>
      </c>
      <c r="E133" s="12">
        <f>MAX(E92:E131)</f>
        <v>6.7199999999999482E-3</v>
      </c>
    </row>
    <row r="134" spans="1:10" s="3" customFormat="1">
      <c r="D134" s="5" t="s">
        <v>18</v>
      </c>
      <c r="E134" s="12">
        <f>MIN(E92:E131)</f>
        <v>1.5799999999999148E-3</v>
      </c>
    </row>
    <row r="135" spans="1:10" s="3" customFormat="1">
      <c r="E135" s="4"/>
      <c r="H135" s="6"/>
      <c r="I135" s="6"/>
    </row>
    <row r="136" spans="1:10">
      <c r="D136" s="3"/>
      <c r="E136" s="4"/>
      <c r="H136" s="2"/>
      <c r="I136" s="2"/>
    </row>
    <row r="137" spans="1:10">
      <c r="A137" t="s">
        <v>8</v>
      </c>
      <c r="B137">
        <v>1</v>
      </c>
      <c r="C137">
        <v>134.572</v>
      </c>
      <c r="D137">
        <v>134.93100000000001</v>
      </c>
      <c r="E137" s="1">
        <f t="shared" ref="E137:E176" si="10">D137-C137</f>
        <v>0.35900000000000887</v>
      </c>
    </row>
    <row r="138" spans="1:10">
      <c r="B138">
        <f t="shared" ref="B138:B176" si="11">+B137+1</f>
        <v>2</v>
      </c>
      <c r="C138">
        <v>134.62200000000001</v>
      </c>
      <c r="D138">
        <v>135.07499999999999</v>
      </c>
      <c r="E138" s="1">
        <f t="shared" si="10"/>
        <v>0.45299999999997453</v>
      </c>
    </row>
    <row r="139" spans="1:10">
      <c r="B139">
        <f t="shared" si="11"/>
        <v>3</v>
      </c>
      <c r="C139">
        <v>135.18199999999999</v>
      </c>
      <c r="D139">
        <v>135.511</v>
      </c>
      <c r="E139" s="1">
        <f t="shared" si="10"/>
        <v>0.32900000000000773</v>
      </c>
    </row>
    <row r="140" spans="1:10">
      <c r="B140">
        <f t="shared" si="11"/>
        <v>4</v>
      </c>
      <c r="C140">
        <v>135.48099999999999</v>
      </c>
      <c r="D140">
        <v>136.16999999999999</v>
      </c>
      <c r="E140" s="1">
        <f t="shared" si="10"/>
        <v>0.68899999999999295</v>
      </c>
    </row>
    <row r="141" spans="1:10">
      <c r="B141">
        <f t="shared" si="11"/>
        <v>5</v>
      </c>
      <c r="C141">
        <v>135.52699999999999</v>
      </c>
      <c r="D141">
        <v>136.09399999999999</v>
      </c>
      <c r="E141" s="1">
        <f t="shared" si="10"/>
        <v>0.56700000000000728</v>
      </c>
    </row>
    <row r="142" spans="1:10">
      <c r="B142">
        <f t="shared" si="11"/>
        <v>6</v>
      </c>
      <c r="C142">
        <v>135.94300000000001</v>
      </c>
      <c r="D142">
        <v>136.98099999999999</v>
      </c>
      <c r="E142" s="1">
        <f t="shared" si="10"/>
        <v>1.0379999999999825</v>
      </c>
    </row>
    <row r="143" spans="1:10">
      <c r="B143">
        <f t="shared" si="11"/>
        <v>7</v>
      </c>
      <c r="C143">
        <v>136.59</v>
      </c>
      <c r="D143">
        <v>136.96700000000001</v>
      </c>
      <c r="E143" s="1">
        <f t="shared" si="10"/>
        <v>0.37700000000000955</v>
      </c>
    </row>
    <row r="144" spans="1:10">
      <c r="B144">
        <f t="shared" si="11"/>
        <v>8</v>
      </c>
      <c r="C144">
        <v>136.393</v>
      </c>
      <c r="D144">
        <v>136.85300000000001</v>
      </c>
      <c r="E144" s="1">
        <f t="shared" si="10"/>
        <v>0.46000000000000796</v>
      </c>
    </row>
    <row r="145" spans="2:5">
      <c r="B145">
        <f t="shared" si="11"/>
        <v>9</v>
      </c>
      <c r="C145">
        <v>135.977</v>
      </c>
      <c r="D145">
        <v>136.40100000000001</v>
      </c>
      <c r="E145" s="1">
        <f t="shared" si="10"/>
        <v>0.42400000000000659</v>
      </c>
    </row>
    <row r="146" spans="2:5">
      <c r="B146">
        <f t="shared" si="11"/>
        <v>10</v>
      </c>
      <c r="C146">
        <v>135.696</v>
      </c>
      <c r="D146">
        <v>136.422</v>
      </c>
      <c r="E146" s="1">
        <f t="shared" si="10"/>
        <v>0.72599999999999909</v>
      </c>
    </row>
    <row r="147" spans="2:5">
      <c r="B147">
        <f t="shared" si="11"/>
        <v>11</v>
      </c>
      <c r="C147">
        <v>136.04400000000001</v>
      </c>
      <c r="D147">
        <v>136.44399999999999</v>
      </c>
      <c r="E147" s="1">
        <f t="shared" si="10"/>
        <v>0.39999999999997726</v>
      </c>
    </row>
    <row r="148" spans="2:5">
      <c r="B148">
        <f t="shared" si="11"/>
        <v>12</v>
      </c>
      <c r="C148">
        <v>135.761</v>
      </c>
      <c r="D148">
        <v>136.12200000000001</v>
      </c>
      <c r="E148" s="1">
        <f t="shared" si="10"/>
        <v>0.36100000000001842</v>
      </c>
    </row>
    <row r="149" spans="2:5">
      <c r="B149">
        <f t="shared" si="11"/>
        <v>13</v>
      </c>
      <c r="C149">
        <v>134.99</v>
      </c>
      <c r="D149">
        <v>135.24799999999999</v>
      </c>
      <c r="E149" s="1">
        <f t="shared" si="10"/>
        <v>0.25799999999998136</v>
      </c>
    </row>
    <row r="150" spans="2:5">
      <c r="B150">
        <f t="shared" si="11"/>
        <v>14</v>
      </c>
      <c r="C150">
        <v>135.86099999999999</v>
      </c>
      <c r="D150">
        <v>136.28899999999999</v>
      </c>
      <c r="E150" s="1">
        <f t="shared" si="10"/>
        <v>0.42799999999999727</v>
      </c>
    </row>
    <row r="151" spans="2:5">
      <c r="B151">
        <f t="shared" si="11"/>
        <v>15</v>
      </c>
      <c r="C151">
        <v>136.16399999999999</v>
      </c>
      <c r="D151">
        <v>136.571</v>
      </c>
      <c r="E151" s="1">
        <f t="shared" si="10"/>
        <v>0.40700000000001069</v>
      </c>
    </row>
    <row r="152" spans="2:5">
      <c r="B152">
        <f t="shared" si="11"/>
        <v>16</v>
      </c>
      <c r="C152">
        <v>136.42500000000001</v>
      </c>
      <c r="D152">
        <v>136.78800000000001</v>
      </c>
      <c r="E152" s="1">
        <f t="shared" si="10"/>
        <v>0.36299999999999955</v>
      </c>
    </row>
    <row r="153" spans="2:5">
      <c r="B153">
        <f t="shared" si="11"/>
        <v>17</v>
      </c>
      <c r="C153">
        <v>136.99</v>
      </c>
      <c r="D153">
        <v>137.81299999999999</v>
      </c>
      <c r="E153" s="1">
        <f t="shared" si="10"/>
        <v>0.82299999999997908</v>
      </c>
    </row>
    <row r="154" spans="2:5">
      <c r="B154">
        <f t="shared" si="11"/>
        <v>18</v>
      </c>
      <c r="C154">
        <v>138.12299999999999</v>
      </c>
      <c r="D154">
        <v>138.77799999999999</v>
      </c>
      <c r="E154" s="1">
        <f t="shared" si="10"/>
        <v>0.65500000000000114</v>
      </c>
    </row>
    <row r="155" spans="2:5">
      <c r="B155">
        <f t="shared" si="11"/>
        <v>19</v>
      </c>
      <c r="C155">
        <v>138.34299999999999</v>
      </c>
      <c r="D155">
        <v>138.61500000000001</v>
      </c>
      <c r="E155" s="1">
        <f t="shared" si="10"/>
        <v>0.27200000000001978</v>
      </c>
    </row>
    <row r="156" spans="2:5">
      <c r="B156">
        <f t="shared" si="11"/>
        <v>20</v>
      </c>
      <c r="C156">
        <v>138.23500000000001</v>
      </c>
      <c r="D156">
        <v>138.83799999999999</v>
      </c>
      <c r="E156" s="1">
        <f t="shared" si="10"/>
        <v>0.60299999999998022</v>
      </c>
    </row>
    <row r="157" spans="2:5">
      <c r="B157">
        <f t="shared" si="11"/>
        <v>21</v>
      </c>
      <c r="C157">
        <v>137.732</v>
      </c>
      <c r="D157">
        <v>138.392</v>
      </c>
      <c r="E157" s="1">
        <f t="shared" si="10"/>
        <v>0.65999999999999659</v>
      </c>
    </row>
    <row r="158" spans="2:5">
      <c r="B158">
        <f t="shared" si="11"/>
        <v>22</v>
      </c>
      <c r="C158">
        <v>137.494</v>
      </c>
      <c r="D158">
        <v>137.82</v>
      </c>
      <c r="E158" s="1">
        <f t="shared" si="10"/>
        <v>0.32599999999999341</v>
      </c>
    </row>
    <row r="159" spans="2:5">
      <c r="B159">
        <f t="shared" si="11"/>
        <v>23</v>
      </c>
      <c r="C159">
        <v>137.17099999999999</v>
      </c>
      <c r="D159">
        <v>137.58000000000001</v>
      </c>
      <c r="E159" s="1">
        <f t="shared" si="10"/>
        <v>0.40900000000002024</v>
      </c>
    </row>
    <row r="160" spans="2:5">
      <c r="B160">
        <f t="shared" si="11"/>
        <v>24</v>
      </c>
      <c r="C160">
        <v>137.791</v>
      </c>
      <c r="D160">
        <v>138.33199999999999</v>
      </c>
      <c r="E160" s="1">
        <f t="shared" si="10"/>
        <v>0.54099999999999682</v>
      </c>
    </row>
    <row r="161" spans="2:5">
      <c r="B161">
        <f t="shared" si="11"/>
        <v>25</v>
      </c>
      <c r="C161">
        <v>138.166</v>
      </c>
      <c r="D161">
        <v>138.71799999999999</v>
      </c>
      <c r="E161" s="1">
        <f t="shared" si="10"/>
        <v>0.5519999999999925</v>
      </c>
    </row>
    <row r="162" spans="2:5">
      <c r="B162">
        <f t="shared" si="11"/>
        <v>26</v>
      </c>
      <c r="C162">
        <v>138.185</v>
      </c>
      <c r="D162">
        <v>138.89500000000001</v>
      </c>
      <c r="E162" s="1">
        <f t="shared" si="10"/>
        <v>0.71000000000000796</v>
      </c>
    </row>
    <row r="163" spans="2:5">
      <c r="B163">
        <f t="shared" si="11"/>
        <v>27</v>
      </c>
      <c r="C163">
        <v>137.60300000000001</v>
      </c>
      <c r="D163">
        <v>138.38399999999999</v>
      </c>
      <c r="E163" s="1">
        <f t="shared" si="10"/>
        <v>0.78099999999997749</v>
      </c>
    </row>
    <row r="164" spans="2:5">
      <c r="B164">
        <f t="shared" si="11"/>
        <v>28</v>
      </c>
      <c r="C164">
        <v>136.73599999999999</v>
      </c>
      <c r="D164">
        <v>137.43899999999999</v>
      </c>
      <c r="E164" s="1">
        <f t="shared" si="10"/>
        <v>0.70300000000000296</v>
      </c>
    </row>
    <row r="165" spans="2:5">
      <c r="B165">
        <f t="shared" si="11"/>
        <v>29</v>
      </c>
      <c r="C165">
        <v>135.73699999999999</v>
      </c>
      <c r="D165">
        <v>136.36099999999999</v>
      </c>
      <c r="E165" s="1">
        <f t="shared" si="10"/>
        <v>0.62399999999999523</v>
      </c>
    </row>
    <row r="166" spans="2:5">
      <c r="B166">
        <f t="shared" si="11"/>
        <v>30</v>
      </c>
      <c r="C166">
        <v>136.227</v>
      </c>
      <c r="D166">
        <v>136.614</v>
      </c>
      <c r="E166" s="1">
        <f t="shared" si="10"/>
        <v>0.38700000000000045</v>
      </c>
    </row>
    <row r="167" spans="2:5">
      <c r="B167">
        <f t="shared" si="11"/>
        <v>31</v>
      </c>
      <c r="C167">
        <v>135.624</v>
      </c>
      <c r="D167">
        <v>136.108</v>
      </c>
      <c r="E167" s="1">
        <f t="shared" si="10"/>
        <v>0.48400000000000887</v>
      </c>
    </row>
    <row r="168" spans="2:5">
      <c r="B168">
        <f t="shared" si="11"/>
        <v>32</v>
      </c>
      <c r="C168">
        <v>134.81200000000001</v>
      </c>
      <c r="D168">
        <v>136.136</v>
      </c>
      <c r="E168" s="1">
        <f t="shared" si="10"/>
        <v>1.3239999999999839</v>
      </c>
    </row>
    <row r="169" spans="2:5">
      <c r="B169">
        <f t="shared" si="11"/>
        <v>33</v>
      </c>
      <c r="C169">
        <v>134.97200000000001</v>
      </c>
      <c r="D169">
        <v>135.38900000000001</v>
      </c>
      <c r="E169" s="1">
        <f t="shared" si="10"/>
        <v>0.41700000000000159</v>
      </c>
    </row>
    <row r="170" spans="2:5">
      <c r="B170">
        <f t="shared" si="11"/>
        <v>34</v>
      </c>
      <c r="C170">
        <v>134.94800000000001</v>
      </c>
      <c r="D170">
        <v>135.286</v>
      </c>
      <c r="E170" s="1">
        <f t="shared" si="10"/>
        <v>0.33799999999999386</v>
      </c>
    </row>
    <row r="171" spans="2:5">
      <c r="B171">
        <f t="shared" si="11"/>
        <v>35</v>
      </c>
      <c r="C171">
        <v>132.55600000000001</v>
      </c>
      <c r="D171">
        <v>133.08000000000001</v>
      </c>
      <c r="E171" s="1">
        <f t="shared" si="10"/>
        <v>0.52400000000000091</v>
      </c>
    </row>
    <row r="172" spans="2:5">
      <c r="B172">
        <f t="shared" si="11"/>
        <v>36</v>
      </c>
      <c r="C172">
        <v>132.84200000000001</v>
      </c>
      <c r="D172">
        <v>133.26900000000001</v>
      </c>
      <c r="E172" s="1">
        <f t="shared" si="10"/>
        <v>0.4269999999999925</v>
      </c>
    </row>
    <row r="173" spans="2:5">
      <c r="B173">
        <f t="shared" si="11"/>
        <v>37</v>
      </c>
      <c r="C173">
        <v>133.96600000000001</v>
      </c>
      <c r="D173">
        <v>134.37299999999999</v>
      </c>
      <c r="E173" s="1">
        <f t="shared" si="10"/>
        <v>0.40699999999998226</v>
      </c>
    </row>
    <row r="174" spans="2:5">
      <c r="B174">
        <f t="shared" si="11"/>
        <v>38</v>
      </c>
      <c r="C174">
        <v>134.46</v>
      </c>
      <c r="D174">
        <v>135.029</v>
      </c>
      <c r="E174" s="1">
        <f t="shared" si="10"/>
        <v>0.5689999999999884</v>
      </c>
    </row>
    <row r="175" spans="2:5">
      <c r="B175">
        <f t="shared" si="11"/>
        <v>39</v>
      </c>
      <c r="C175">
        <v>135.16499999999999</v>
      </c>
      <c r="D175">
        <v>135.59800000000001</v>
      </c>
      <c r="E175" s="1">
        <f t="shared" si="10"/>
        <v>0.43300000000002115</v>
      </c>
    </row>
    <row r="176" spans="2:5">
      <c r="B176">
        <f t="shared" si="11"/>
        <v>40</v>
      </c>
      <c r="C176">
        <v>135.82400000000001</v>
      </c>
      <c r="D176">
        <v>136.26900000000001</v>
      </c>
      <c r="E176" s="1">
        <f t="shared" si="10"/>
        <v>0.44499999999999318</v>
      </c>
    </row>
    <row r="177" spans="1:10" s="3" customFormat="1">
      <c r="D177" s="5" t="s">
        <v>17</v>
      </c>
      <c r="E177" s="12">
        <f>AVERAGE(E137:E176)</f>
        <v>0.52632499999999782</v>
      </c>
      <c r="F177" s="9">
        <f>E178-E179</f>
        <v>1.0660000000000025</v>
      </c>
      <c r="G177" s="10">
        <f>E177/F177</f>
        <v>0.49373827392119757</v>
      </c>
      <c r="H177" s="5">
        <v>1.47E-2</v>
      </c>
      <c r="I177" s="11">
        <f>+H177*E177*10000</f>
        <v>77.369774999999677</v>
      </c>
      <c r="J177" s="6">
        <f>+I177*G177</f>
        <v>38.200419162171265</v>
      </c>
    </row>
    <row r="178" spans="1:10" s="3" customFormat="1">
      <c r="D178" s="5" t="s">
        <v>19</v>
      </c>
      <c r="E178" s="12">
        <f>MAX(E137:E176)</f>
        <v>1.3239999999999839</v>
      </c>
    </row>
    <row r="179" spans="1:10" s="3" customFormat="1">
      <c r="D179" s="5" t="s">
        <v>18</v>
      </c>
      <c r="E179" s="12">
        <f>MIN(E137:E176)</f>
        <v>0.25799999999998136</v>
      </c>
    </row>
    <row r="180" spans="1:10" s="3" customFormat="1">
      <c r="E180" s="4"/>
      <c r="H180" s="6"/>
      <c r="I180" s="6"/>
    </row>
    <row r="181" spans="1:10" s="3" customFormat="1">
      <c r="E181" s="4"/>
      <c r="H181" s="6"/>
      <c r="I181" s="6"/>
    </row>
    <row r="182" spans="1:10">
      <c r="A182" t="s">
        <v>0</v>
      </c>
      <c r="B182">
        <v>1</v>
      </c>
      <c r="C182">
        <v>1.0825199999999999</v>
      </c>
      <c r="D182">
        <v>1.08647</v>
      </c>
      <c r="E182" s="1">
        <f t="shared" ref="E182:E221" si="12">D182-C182</f>
        <v>3.9500000000001201E-3</v>
      </c>
    </row>
    <row r="183" spans="1:10">
      <c r="B183">
        <f t="shared" ref="B183:B221" si="13">+B182+1</f>
        <v>2</v>
      </c>
      <c r="C183">
        <v>1.0819300000000001</v>
      </c>
      <c r="D183">
        <v>1.0863100000000001</v>
      </c>
      <c r="E183" s="1">
        <f t="shared" si="12"/>
        <v>4.3800000000000505E-3</v>
      </c>
    </row>
    <row r="184" spans="1:10">
      <c r="B184">
        <f t="shared" si="13"/>
        <v>3</v>
      </c>
      <c r="C184">
        <v>1.0924400000000001</v>
      </c>
      <c r="D184">
        <v>1.09562</v>
      </c>
      <c r="E184" s="1">
        <f t="shared" si="12"/>
        <v>3.1799999999999606E-3</v>
      </c>
    </row>
    <row r="185" spans="1:10">
      <c r="B185">
        <f t="shared" si="13"/>
        <v>4</v>
      </c>
      <c r="C185">
        <v>1.0926400000000001</v>
      </c>
      <c r="D185">
        <v>1.1004799999999999</v>
      </c>
      <c r="E185" s="1">
        <f t="shared" si="12"/>
        <v>7.8399999999998471E-3</v>
      </c>
    </row>
    <row r="186" spans="1:10">
      <c r="B186">
        <f t="shared" si="13"/>
        <v>5</v>
      </c>
      <c r="C186">
        <v>1.09307</v>
      </c>
      <c r="D186">
        <v>1.099</v>
      </c>
      <c r="E186" s="1">
        <f t="shared" si="12"/>
        <v>5.9299999999999908E-3</v>
      </c>
    </row>
    <row r="187" spans="1:10">
      <c r="B187">
        <f t="shared" si="13"/>
        <v>6</v>
      </c>
      <c r="C187">
        <v>1.1014900000000001</v>
      </c>
      <c r="D187">
        <v>1.11117</v>
      </c>
      <c r="E187" s="1">
        <f t="shared" si="12"/>
        <v>9.6799999999999109E-3</v>
      </c>
    </row>
    <row r="188" spans="1:10">
      <c r="B188">
        <f t="shared" si="13"/>
        <v>7</v>
      </c>
      <c r="C188">
        <v>1.1051899999999999</v>
      </c>
      <c r="D188">
        <v>1.1073200000000001</v>
      </c>
      <c r="E188" s="1">
        <f t="shared" si="12"/>
        <v>2.1300000000001873E-3</v>
      </c>
    </row>
    <row r="189" spans="1:10">
      <c r="B189">
        <f t="shared" si="13"/>
        <v>8</v>
      </c>
      <c r="C189">
        <v>1.1029500000000001</v>
      </c>
      <c r="D189">
        <v>1.1072</v>
      </c>
      <c r="E189" s="1">
        <f t="shared" si="12"/>
        <v>4.249999999999865E-3</v>
      </c>
    </row>
    <row r="190" spans="1:10">
      <c r="B190">
        <f t="shared" si="13"/>
        <v>9</v>
      </c>
      <c r="C190">
        <v>1.09456</v>
      </c>
      <c r="D190">
        <v>1.0984499999999999</v>
      </c>
      <c r="E190" s="1">
        <f t="shared" si="12"/>
        <v>3.8899999999999491E-3</v>
      </c>
    </row>
    <row r="191" spans="1:10">
      <c r="B191">
        <f t="shared" si="13"/>
        <v>10</v>
      </c>
      <c r="C191">
        <v>1.0920799999999999</v>
      </c>
      <c r="D191">
        <v>1.0980399999999999</v>
      </c>
      <c r="E191" s="1">
        <f t="shared" si="12"/>
        <v>5.9599999999999653E-3</v>
      </c>
    </row>
    <row r="192" spans="1:10">
      <c r="B192">
        <f t="shared" si="13"/>
        <v>11</v>
      </c>
      <c r="C192">
        <v>1.0956699999999999</v>
      </c>
      <c r="D192">
        <v>1.09958</v>
      </c>
      <c r="E192" s="1">
        <f t="shared" si="12"/>
        <v>3.9100000000000801E-3</v>
      </c>
    </row>
    <row r="193" spans="2:5">
      <c r="B193">
        <f t="shared" si="13"/>
        <v>12</v>
      </c>
      <c r="C193">
        <v>1.0950200000000001</v>
      </c>
      <c r="D193">
        <v>1.09785</v>
      </c>
      <c r="E193" s="1">
        <f t="shared" si="12"/>
        <v>2.8299999999998882E-3</v>
      </c>
    </row>
    <row r="194" spans="2:5">
      <c r="B194">
        <f t="shared" si="13"/>
        <v>13</v>
      </c>
      <c r="C194">
        <v>1.0850500000000001</v>
      </c>
      <c r="D194">
        <v>1.0875999999999999</v>
      </c>
      <c r="E194" s="1">
        <f t="shared" si="12"/>
        <v>2.5499999999998302E-3</v>
      </c>
    </row>
    <row r="195" spans="2:5">
      <c r="B195">
        <f t="shared" si="13"/>
        <v>14</v>
      </c>
      <c r="C195">
        <v>1.0885100000000001</v>
      </c>
      <c r="D195">
        <v>1.0916399999999999</v>
      </c>
      <c r="E195" s="1">
        <f t="shared" si="12"/>
        <v>3.1299999999998551E-3</v>
      </c>
    </row>
    <row r="196" spans="2:5">
      <c r="B196">
        <f t="shared" si="13"/>
        <v>15</v>
      </c>
      <c r="C196">
        <v>1.0916699999999999</v>
      </c>
      <c r="D196">
        <v>1.09494</v>
      </c>
      <c r="E196" s="1">
        <f t="shared" si="12"/>
        <v>3.2700000000001062E-3</v>
      </c>
    </row>
    <row r="197" spans="2:5">
      <c r="B197">
        <f t="shared" si="13"/>
        <v>16</v>
      </c>
      <c r="C197">
        <v>1.09389</v>
      </c>
      <c r="D197">
        <v>1.0981000000000001</v>
      </c>
      <c r="E197" s="1">
        <f t="shared" si="12"/>
        <v>4.210000000000047E-3</v>
      </c>
    </row>
    <row r="198" spans="2:5">
      <c r="B198">
        <f t="shared" si="13"/>
        <v>17</v>
      </c>
      <c r="C198">
        <v>1.0964499999999999</v>
      </c>
      <c r="D198">
        <v>1.1049199999999999</v>
      </c>
      <c r="E198" s="1">
        <f t="shared" si="12"/>
        <v>8.4699999999999775E-3</v>
      </c>
    </row>
    <row r="199" spans="2:5">
      <c r="B199">
        <f t="shared" si="13"/>
        <v>18</v>
      </c>
      <c r="C199">
        <v>1.1067</v>
      </c>
      <c r="D199">
        <v>1.11574</v>
      </c>
      <c r="E199" s="1">
        <f t="shared" si="12"/>
        <v>9.039999999999937E-3</v>
      </c>
    </row>
    <row r="200" spans="2:5">
      <c r="B200">
        <f t="shared" si="13"/>
        <v>19</v>
      </c>
      <c r="C200">
        <v>1.11066</v>
      </c>
      <c r="D200">
        <v>1.11277</v>
      </c>
      <c r="E200" s="1">
        <f t="shared" si="12"/>
        <v>2.1100000000000563E-3</v>
      </c>
    </row>
    <row r="201" spans="2:5">
      <c r="B201">
        <f t="shared" si="13"/>
        <v>20</v>
      </c>
      <c r="C201">
        <v>1.11236</v>
      </c>
      <c r="D201">
        <v>1.1171500000000001</v>
      </c>
      <c r="E201" s="1">
        <f t="shared" si="12"/>
        <v>4.790000000000072E-3</v>
      </c>
    </row>
    <row r="202" spans="2:5">
      <c r="B202">
        <f t="shared" si="13"/>
        <v>21</v>
      </c>
      <c r="C202">
        <v>1.1062000000000001</v>
      </c>
      <c r="D202">
        <v>1.1118699999999999</v>
      </c>
      <c r="E202" s="1">
        <f t="shared" si="12"/>
        <v>5.6699999999998418E-3</v>
      </c>
    </row>
    <row r="203" spans="2:5">
      <c r="B203">
        <f t="shared" si="13"/>
        <v>22</v>
      </c>
      <c r="C203">
        <v>1.10599</v>
      </c>
      <c r="D203">
        <v>1.1093599999999999</v>
      </c>
      <c r="E203" s="1">
        <f t="shared" si="12"/>
        <v>3.3699999999998731E-3</v>
      </c>
    </row>
    <row r="204" spans="2:5">
      <c r="B204">
        <f t="shared" si="13"/>
        <v>23</v>
      </c>
      <c r="C204">
        <v>1.1032</v>
      </c>
      <c r="D204">
        <v>1.1072900000000001</v>
      </c>
      <c r="E204" s="1">
        <f t="shared" si="12"/>
        <v>4.0900000000001491E-3</v>
      </c>
    </row>
    <row r="205" spans="2:5">
      <c r="B205">
        <f t="shared" si="13"/>
        <v>24</v>
      </c>
      <c r="C205">
        <v>1.11067</v>
      </c>
      <c r="D205">
        <v>1.1171199999999999</v>
      </c>
      <c r="E205" s="1">
        <f t="shared" si="12"/>
        <v>6.4499999999998447E-3</v>
      </c>
    </row>
    <row r="206" spans="2:5">
      <c r="B206">
        <f t="shared" si="13"/>
        <v>25</v>
      </c>
      <c r="C206">
        <v>1.12401</v>
      </c>
      <c r="D206">
        <v>1.12941</v>
      </c>
      <c r="E206" s="1">
        <f t="shared" si="12"/>
        <v>5.4000000000000714E-3</v>
      </c>
    </row>
    <row r="207" spans="2:5">
      <c r="B207">
        <f t="shared" si="13"/>
        <v>26</v>
      </c>
      <c r="C207">
        <v>1.1456500000000001</v>
      </c>
      <c r="D207">
        <v>1.1500999999999999</v>
      </c>
      <c r="E207" s="1">
        <f t="shared" si="12"/>
        <v>4.449999999999843E-3</v>
      </c>
    </row>
    <row r="208" spans="2:5">
      <c r="B208">
        <f t="shared" si="13"/>
        <v>27</v>
      </c>
      <c r="C208">
        <v>1.1510199999999999</v>
      </c>
      <c r="D208">
        <v>1.1571</v>
      </c>
      <c r="E208" s="1">
        <f t="shared" si="12"/>
        <v>6.0800000000000853E-3</v>
      </c>
    </row>
    <row r="209" spans="2:10">
      <c r="B209">
        <f t="shared" si="13"/>
        <v>28</v>
      </c>
      <c r="C209">
        <v>1.145</v>
      </c>
      <c r="D209">
        <v>1.15195</v>
      </c>
      <c r="E209" s="1">
        <f t="shared" si="12"/>
        <v>6.9500000000000117E-3</v>
      </c>
    </row>
    <row r="210" spans="2:10">
      <c r="B210">
        <f t="shared" si="13"/>
        <v>29</v>
      </c>
      <c r="C210">
        <v>1.1275999999999999</v>
      </c>
      <c r="D210">
        <v>1.13405</v>
      </c>
      <c r="E210" s="1">
        <f t="shared" si="12"/>
        <v>6.4500000000000668E-3</v>
      </c>
    </row>
    <row r="211" spans="2:10">
      <c r="B211">
        <f t="shared" si="13"/>
        <v>30</v>
      </c>
      <c r="C211">
        <v>1.1255900000000001</v>
      </c>
      <c r="D211">
        <v>1.13096</v>
      </c>
      <c r="E211" s="1">
        <f t="shared" si="12"/>
        <v>5.3699999999998749E-3</v>
      </c>
    </row>
    <row r="212" spans="2:10">
      <c r="B212">
        <f t="shared" si="13"/>
        <v>31</v>
      </c>
      <c r="C212">
        <v>1.1196299999999999</v>
      </c>
      <c r="D212">
        <v>1.1228400000000001</v>
      </c>
      <c r="E212" s="1">
        <f t="shared" si="12"/>
        <v>3.2100000000001572E-3</v>
      </c>
    </row>
    <row r="213" spans="2:10">
      <c r="B213">
        <f t="shared" si="13"/>
        <v>32</v>
      </c>
      <c r="C213">
        <v>1.12507</v>
      </c>
      <c r="D213">
        <v>1.1332199999999999</v>
      </c>
      <c r="E213" s="1">
        <f t="shared" si="12"/>
        <v>8.1499999999998796E-3</v>
      </c>
    </row>
    <row r="214" spans="2:10">
      <c r="B214">
        <f t="shared" si="13"/>
        <v>33</v>
      </c>
      <c r="C214">
        <v>1.12419</v>
      </c>
      <c r="D214">
        <v>1.1294200000000001</v>
      </c>
      <c r="E214" s="1">
        <f t="shared" si="12"/>
        <v>5.2300000000000679E-3</v>
      </c>
    </row>
    <row r="215" spans="2:10">
      <c r="B215">
        <f t="shared" si="13"/>
        <v>34</v>
      </c>
      <c r="C215">
        <v>1.12198</v>
      </c>
      <c r="D215">
        <v>1.12432</v>
      </c>
      <c r="E215" s="1">
        <f t="shared" si="12"/>
        <v>2.3400000000000087E-3</v>
      </c>
    </row>
    <row r="216" spans="2:10">
      <c r="B216">
        <f t="shared" si="13"/>
        <v>35</v>
      </c>
      <c r="C216">
        <v>1.1127100000000001</v>
      </c>
      <c r="D216">
        <v>1.11612</v>
      </c>
      <c r="E216" s="1">
        <f t="shared" si="12"/>
        <v>3.4099999999999131E-3</v>
      </c>
    </row>
    <row r="217" spans="2:10">
      <c r="B217">
        <f t="shared" si="13"/>
        <v>36</v>
      </c>
      <c r="C217">
        <v>1.1130500000000001</v>
      </c>
      <c r="D217">
        <v>1.11775</v>
      </c>
      <c r="E217" s="1">
        <f t="shared" si="12"/>
        <v>4.6999999999999265E-3</v>
      </c>
    </row>
    <row r="218" spans="2:10">
      <c r="B218">
        <f t="shared" si="13"/>
        <v>37</v>
      </c>
      <c r="C218">
        <v>1.11558</v>
      </c>
      <c r="D218">
        <v>1.1199399999999999</v>
      </c>
      <c r="E218" s="1">
        <f t="shared" si="12"/>
        <v>4.3599999999999195E-3</v>
      </c>
    </row>
    <row r="219" spans="2:10">
      <c r="B219">
        <f t="shared" si="13"/>
        <v>38</v>
      </c>
      <c r="C219">
        <v>1.1153500000000001</v>
      </c>
      <c r="D219">
        <v>1.1207199999999999</v>
      </c>
      <c r="E219" s="1">
        <f t="shared" si="12"/>
        <v>5.3699999999998749E-3</v>
      </c>
    </row>
    <row r="220" spans="2:10">
      <c r="B220">
        <f t="shared" si="13"/>
        <v>39</v>
      </c>
      <c r="C220">
        <v>1.1182000000000001</v>
      </c>
      <c r="D220">
        <v>1.12344</v>
      </c>
      <c r="E220" s="1">
        <f t="shared" si="12"/>
        <v>5.2399999999999114E-3</v>
      </c>
    </row>
    <row r="221" spans="2:10">
      <c r="B221">
        <f t="shared" si="13"/>
        <v>40</v>
      </c>
      <c r="C221">
        <v>1.12588</v>
      </c>
      <c r="D221">
        <v>1.1309800000000001</v>
      </c>
      <c r="E221" s="1">
        <f t="shared" si="12"/>
        <v>5.1000000000001044E-3</v>
      </c>
    </row>
    <row r="222" spans="2:10" s="3" customFormat="1">
      <c r="D222" s="5" t="s">
        <v>17</v>
      </c>
      <c r="E222" s="12">
        <f>AVERAGE(E182:E221)</f>
        <v>4.9222499999999779E-3</v>
      </c>
      <c r="F222" s="9">
        <f>E223-E224</f>
        <v>7.5699999999998546E-3</v>
      </c>
      <c r="G222" s="10">
        <f>E222/F222</f>
        <v>0.65023117569353661</v>
      </c>
      <c r="H222" s="5">
        <v>1.75</v>
      </c>
      <c r="I222" s="11">
        <f>+H222*E222*10000</f>
        <v>86.139374999999617</v>
      </c>
      <c r="J222" s="6">
        <f>+I222*G222</f>
        <v>56.010507079756188</v>
      </c>
    </row>
    <row r="223" spans="2:10" s="3" customFormat="1">
      <c r="D223" s="5" t="s">
        <v>19</v>
      </c>
      <c r="E223" s="12">
        <f>MAX(E182:E221)</f>
        <v>9.6799999999999109E-3</v>
      </c>
    </row>
    <row r="224" spans="2:10" s="3" customFormat="1">
      <c r="D224" s="5" t="s">
        <v>18</v>
      </c>
      <c r="E224" s="12">
        <f>MIN(E182:E221)</f>
        <v>2.1100000000000563E-3</v>
      </c>
    </row>
    <row r="225" spans="1:9">
      <c r="B225" s="3"/>
      <c r="C225" s="3"/>
      <c r="D225" s="3"/>
      <c r="E225" s="4"/>
      <c r="H225" s="6"/>
      <c r="I225" s="6"/>
    </row>
    <row r="226" spans="1:9">
      <c r="B226" s="3"/>
      <c r="C226" s="3"/>
      <c r="D226" s="3"/>
      <c r="E226" s="4"/>
      <c r="H226" s="6"/>
      <c r="I226" s="6"/>
    </row>
    <row r="227" spans="1:9">
      <c r="A227" t="s">
        <v>9</v>
      </c>
      <c r="B227">
        <v>1</v>
      </c>
      <c r="C227">
        <v>1.48403</v>
      </c>
      <c r="D227">
        <v>1.4907600000000001</v>
      </c>
      <c r="E227" s="1">
        <f t="shared" ref="E227:E266" si="14">D227-C227</f>
        <v>6.7300000000001248E-3</v>
      </c>
    </row>
    <row r="228" spans="1:9">
      <c r="B228">
        <f t="shared" ref="B228:B266" si="15">+B227+1</f>
        <v>2</v>
      </c>
      <c r="C228">
        <v>1.47756</v>
      </c>
      <c r="D228">
        <v>1.48946</v>
      </c>
      <c r="E228" s="1">
        <f t="shared" si="14"/>
        <v>1.1900000000000022E-2</v>
      </c>
    </row>
    <row r="229" spans="1:9">
      <c r="B229">
        <f t="shared" si="15"/>
        <v>3</v>
      </c>
      <c r="C229">
        <v>1.49583</v>
      </c>
      <c r="D229">
        <v>1.50465</v>
      </c>
      <c r="E229" s="1">
        <f t="shared" si="14"/>
        <v>8.82000000000005E-3</v>
      </c>
    </row>
    <row r="230" spans="1:9">
      <c r="B230">
        <f t="shared" si="15"/>
        <v>4</v>
      </c>
      <c r="C230">
        <v>1.50156</v>
      </c>
      <c r="D230">
        <v>1.5057100000000001</v>
      </c>
      <c r="E230" s="1">
        <f t="shared" si="14"/>
        <v>4.1500000000000981E-3</v>
      </c>
    </row>
    <row r="231" spans="1:9">
      <c r="B231">
        <f t="shared" si="15"/>
        <v>5</v>
      </c>
      <c r="C231">
        <v>1.5109999999999999</v>
      </c>
      <c r="D231">
        <v>1.5173300000000001</v>
      </c>
      <c r="E231" s="1">
        <f t="shared" si="14"/>
        <v>6.3300000000001688E-3</v>
      </c>
    </row>
    <row r="232" spans="1:9">
      <c r="B232">
        <f t="shared" si="15"/>
        <v>6</v>
      </c>
      <c r="C232">
        <v>1.4969600000000001</v>
      </c>
      <c r="D232">
        <v>1.5051000000000001</v>
      </c>
      <c r="E232" s="1">
        <f t="shared" si="14"/>
        <v>8.1400000000000361E-3</v>
      </c>
    </row>
    <row r="233" spans="1:9">
      <c r="B233">
        <f t="shared" si="15"/>
        <v>7</v>
      </c>
      <c r="C233">
        <v>1.5047900000000001</v>
      </c>
      <c r="D233">
        <v>1.5139400000000001</v>
      </c>
      <c r="E233" s="1">
        <f t="shared" si="14"/>
        <v>9.1499999999999915E-3</v>
      </c>
    </row>
    <row r="234" spans="1:9">
      <c r="B234">
        <f t="shared" si="15"/>
        <v>8</v>
      </c>
      <c r="C234">
        <v>1.5051000000000001</v>
      </c>
      <c r="D234">
        <v>1.5114300000000001</v>
      </c>
      <c r="E234" s="1">
        <f t="shared" si="14"/>
        <v>6.3299999999999468E-3</v>
      </c>
    </row>
    <row r="235" spans="1:9">
      <c r="B235">
        <f t="shared" si="15"/>
        <v>9</v>
      </c>
      <c r="C235">
        <v>1.52067</v>
      </c>
      <c r="D235">
        <v>1.5283199999999999</v>
      </c>
      <c r="E235" s="1">
        <f t="shared" si="14"/>
        <v>7.6499999999999346E-3</v>
      </c>
    </row>
    <row r="236" spans="1:9">
      <c r="B236">
        <f t="shared" si="15"/>
        <v>10</v>
      </c>
      <c r="C236">
        <v>1.5288600000000001</v>
      </c>
      <c r="D236">
        <v>1.5367900000000001</v>
      </c>
      <c r="E236" s="1">
        <f t="shared" si="14"/>
        <v>7.9299999999999926E-3</v>
      </c>
    </row>
    <row r="237" spans="1:9">
      <c r="B237">
        <f t="shared" si="15"/>
        <v>11</v>
      </c>
      <c r="C237">
        <v>1.5190399999999999</v>
      </c>
      <c r="D237">
        <v>1.52643</v>
      </c>
      <c r="E237" s="1">
        <f t="shared" si="14"/>
        <v>7.3900000000000077E-3</v>
      </c>
    </row>
    <row r="238" spans="1:9">
      <c r="B238">
        <f t="shared" si="15"/>
        <v>12</v>
      </c>
      <c r="C238">
        <v>1.5178499999999999</v>
      </c>
      <c r="D238">
        <v>1.5218700000000001</v>
      </c>
      <c r="E238" s="1">
        <f t="shared" si="14"/>
        <v>4.0200000000001346E-3</v>
      </c>
    </row>
    <row r="239" spans="1:9" s="7" customFormat="1">
      <c r="B239">
        <f t="shared" si="15"/>
        <v>13</v>
      </c>
      <c r="C239">
        <v>1.52613</v>
      </c>
      <c r="D239">
        <v>1.5361100000000001</v>
      </c>
      <c r="E239" s="1">
        <f t="shared" si="14"/>
        <v>9.9800000000000999E-3</v>
      </c>
      <c r="H239"/>
      <c r="I239"/>
    </row>
    <row r="240" spans="1:9" s="7" customFormat="1">
      <c r="B240">
        <f t="shared" si="15"/>
        <v>14</v>
      </c>
      <c r="C240">
        <v>1.5165900000000001</v>
      </c>
      <c r="D240">
        <v>1.5367</v>
      </c>
      <c r="E240" s="1">
        <f t="shared" si="14"/>
        <v>2.010999999999985E-2</v>
      </c>
      <c r="H240"/>
      <c r="I240"/>
    </row>
    <row r="241" spans="2:9" s="7" customFormat="1">
      <c r="B241">
        <f t="shared" si="15"/>
        <v>15</v>
      </c>
      <c r="C241">
        <v>1.52525</v>
      </c>
      <c r="D241">
        <v>1.5297400000000001</v>
      </c>
      <c r="E241" s="1">
        <f t="shared" si="14"/>
        <v>4.490000000000105E-3</v>
      </c>
      <c r="H241"/>
      <c r="I241"/>
    </row>
    <row r="242" spans="2:9" s="7" customFormat="1">
      <c r="B242">
        <f t="shared" si="15"/>
        <v>16</v>
      </c>
      <c r="C242">
        <v>1.5205</v>
      </c>
      <c r="D242">
        <v>1.5259</v>
      </c>
      <c r="E242" s="1">
        <f t="shared" si="14"/>
        <v>5.4000000000000714E-3</v>
      </c>
      <c r="H242"/>
      <c r="I242"/>
    </row>
    <row r="243" spans="2:9" s="7" customFormat="1">
      <c r="B243">
        <f t="shared" si="15"/>
        <v>17</v>
      </c>
      <c r="C243">
        <v>1.5251600000000001</v>
      </c>
      <c r="D243">
        <v>1.53464</v>
      </c>
      <c r="E243" s="1">
        <f t="shared" si="14"/>
        <v>9.4799999999999329E-3</v>
      </c>
      <c r="H243"/>
      <c r="I243"/>
    </row>
    <row r="244" spans="2:9" s="7" customFormat="1">
      <c r="B244">
        <f t="shared" si="15"/>
        <v>18</v>
      </c>
      <c r="C244">
        <v>1.5199800000000001</v>
      </c>
      <c r="D244">
        <v>1.5282100000000001</v>
      </c>
      <c r="E244" s="1">
        <f t="shared" si="14"/>
        <v>8.2299999999999596E-3</v>
      </c>
      <c r="H244"/>
      <c r="I244"/>
    </row>
    <row r="245" spans="2:9" s="7" customFormat="1">
      <c r="B245">
        <f t="shared" si="15"/>
        <v>19</v>
      </c>
      <c r="C245">
        <v>1.5243800000000001</v>
      </c>
      <c r="D245">
        <v>1.53068</v>
      </c>
      <c r="E245" s="1">
        <f t="shared" si="14"/>
        <v>6.2999999999999723E-3</v>
      </c>
      <c r="H245"/>
      <c r="I245"/>
    </row>
    <row r="246" spans="2:9" s="7" customFormat="1">
      <c r="B246">
        <f t="shared" si="15"/>
        <v>20</v>
      </c>
      <c r="C246">
        <v>1.5018800000000001</v>
      </c>
      <c r="D246">
        <v>1.51448</v>
      </c>
      <c r="E246" s="1">
        <f t="shared" si="14"/>
        <v>1.2599999999999945E-2</v>
      </c>
      <c r="H246"/>
      <c r="I246"/>
    </row>
    <row r="247" spans="2:9" s="7" customFormat="1">
      <c r="B247">
        <f t="shared" si="15"/>
        <v>21</v>
      </c>
      <c r="C247">
        <v>1.4953399999999999</v>
      </c>
      <c r="D247">
        <v>1.50664</v>
      </c>
      <c r="E247" s="1">
        <f t="shared" si="14"/>
        <v>1.1300000000000088E-2</v>
      </c>
      <c r="H247"/>
      <c r="I247"/>
    </row>
    <row r="248" spans="2:9" s="7" customFormat="1">
      <c r="B248">
        <f t="shared" si="15"/>
        <v>22</v>
      </c>
      <c r="C248">
        <v>1.4718800000000001</v>
      </c>
      <c r="D248">
        <v>1.48491</v>
      </c>
      <c r="E248" s="1">
        <f t="shared" si="14"/>
        <v>1.3029999999999875E-2</v>
      </c>
      <c r="H248"/>
      <c r="I248"/>
    </row>
    <row r="249" spans="2:9" s="7" customFormat="1">
      <c r="B249">
        <f t="shared" si="15"/>
        <v>23</v>
      </c>
      <c r="C249">
        <v>1.4719800000000001</v>
      </c>
      <c r="D249">
        <v>1.4887600000000001</v>
      </c>
      <c r="E249" s="1">
        <f t="shared" si="14"/>
        <v>1.6780000000000017E-2</v>
      </c>
      <c r="H249"/>
      <c r="I249"/>
    </row>
    <row r="250" spans="2:9" s="7" customFormat="1">
      <c r="B250">
        <f t="shared" si="15"/>
        <v>24</v>
      </c>
      <c r="C250">
        <v>1.4739599999999999</v>
      </c>
      <c r="D250">
        <v>1.4804299999999999</v>
      </c>
      <c r="E250" s="1">
        <f t="shared" si="14"/>
        <v>6.4699999999999758E-3</v>
      </c>
      <c r="H250"/>
      <c r="I250"/>
    </row>
    <row r="251" spans="2:9" s="7" customFormat="1">
      <c r="B251">
        <f t="shared" si="15"/>
        <v>25</v>
      </c>
      <c r="C251">
        <v>1.47417</v>
      </c>
      <c r="D251">
        <v>1.47875</v>
      </c>
      <c r="E251" s="1">
        <f t="shared" si="14"/>
        <v>4.5800000000000285E-3</v>
      </c>
      <c r="H251"/>
      <c r="I251"/>
    </row>
    <row r="252" spans="2:9" s="7" customFormat="1">
      <c r="B252">
        <f t="shared" si="15"/>
        <v>26</v>
      </c>
      <c r="C252">
        <v>1.47641</v>
      </c>
      <c r="D252">
        <v>1.4868300000000001</v>
      </c>
      <c r="E252" s="1">
        <f t="shared" si="14"/>
        <v>1.0420000000000096E-2</v>
      </c>
      <c r="H252"/>
      <c r="I252"/>
    </row>
    <row r="253" spans="2:9" s="7" customFormat="1">
      <c r="B253">
        <f t="shared" si="15"/>
        <v>27</v>
      </c>
      <c r="C253">
        <v>1.48078</v>
      </c>
      <c r="D253">
        <v>1.4866900000000001</v>
      </c>
      <c r="E253" s="1">
        <f t="shared" si="14"/>
        <v>5.9100000000000819E-3</v>
      </c>
      <c r="H253"/>
      <c r="I253"/>
    </row>
    <row r="254" spans="2:9" s="7" customFormat="1">
      <c r="B254">
        <f t="shared" si="15"/>
        <v>28</v>
      </c>
      <c r="C254">
        <v>1.46868</v>
      </c>
      <c r="D254">
        <v>1.4798</v>
      </c>
      <c r="E254" s="1">
        <f t="shared" si="14"/>
        <v>1.1120000000000019E-2</v>
      </c>
      <c r="H254"/>
      <c r="I254"/>
    </row>
    <row r="255" spans="2:9" s="7" customFormat="1">
      <c r="B255">
        <f t="shared" si="15"/>
        <v>29</v>
      </c>
      <c r="C255">
        <v>1.4692499999999999</v>
      </c>
      <c r="D255">
        <v>1.47662</v>
      </c>
      <c r="E255" s="1">
        <f t="shared" si="14"/>
        <v>7.3700000000000987E-3</v>
      </c>
      <c r="H255"/>
      <c r="I255"/>
    </row>
    <row r="256" spans="2:9" s="7" customFormat="1">
      <c r="B256">
        <f t="shared" si="15"/>
        <v>30</v>
      </c>
      <c r="C256">
        <v>1.47475</v>
      </c>
      <c r="D256">
        <v>1.4822500000000001</v>
      </c>
      <c r="E256" s="1">
        <f t="shared" si="14"/>
        <v>7.5000000000000622E-3</v>
      </c>
      <c r="H256"/>
      <c r="I256"/>
    </row>
    <row r="257" spans="1:10" s="7" customFormat="1">
      <c r="B257">
        <f t="shared" si="15"/>
        <v>31</v>
      </c>
      <c r="C257">
        <v>1.48045</v>
      </c>
      <c r="D257">
        <v>1.48665</v>
      </c>
      <c r="E257" s="1">
        <f t="shared" si="14"/>
        <v>6.1999999999999833E-3</v>
      </c>
      <c r="H257"/>
      <c r="I257"/>
    </row>
    <row r="258" spans="1:10" s="7" customFormat="1">
      <c r="B258">
        <f t="shared" si="15"/>
        <v>32</v>
      </c>
      <c r="C258">
        <v>1.4772799999999999</v>
      </c>
      <c r="D258">
        <v>1.4856799999999999</v>
      </c>
      <c r="E258" s="1">
        <f t="shared" si="14"/>
        <v>8.3999999999999631E-3</v>
      </c>
      <c r="H258"/>
      <c r="I258"/>
    </row>
    <row r="259" spans="1:10" s="7" customFormat="1">
      <c r="B259">
        <f t="shared" si="15"/>
        <v>33</v>
      </c>
      <c r="C259">
        <v>1.4929300000000001</v>
      </c>
      <c r="D259">
        <v>1.5057</v>
      </c>
      <c r="E259" s="1">
        <f t="shared" si="14"/>
        <v>1.2769999999999948E-2</v>
      </c>
      <c r="H259"/>
      <c r="I259"/>
    </row>
    <row r="260" spans="1:10" s="7" customFormat="1">
      <c r="B260">
        <f t="shared" si="15"/>
        <v>34</v>
      </c>
      <c r="C260">
        <v>1.4906200000000001</v>
      </c>
      <c r="D260">
        <v>1.50736</v>
      </c>
      <c r="E260" s="1">
        <f t="shared" si="14"/>
        <v>1.6739999999999977E-2</v>
      </c>
      <c r="H260"/>
      <c r="I260"/>
    </row>
    <row r="261" spans="1:10" s="7" customFormat="1">
      <c r="B261">
        <f t="shared" si="15"/>
        <v>35</v>
      </c>
      <c r="C261">
        <v>1.4974499999999999</v>
      </c>
      <c r="D261">
        <v>1.5048600000000001</v>
      </c>
      <c r="E261" s="1">
        <f t="shared" si="14"/>
        <v>7.4100000000001387E-3</v>
      </c>
      <c r="H261"/>
      <c r="I261"/>
    </row>
    <row r="262" spans="1:10" s="7" customFormat="1">
      <c r="B262">
        <f t="shared" si="15"/>
        <v>36</v>
      </c>
      <c r="C262">
        <v>1.49848</v>
      </c>
      <c r="D262">
        <v>1.5081599999999999</v>
      </c>
      <c r="E262" s="1">
        <f t="shared" si="14"/>
        <v>9.6799999999999109E-3</v>
      </c>
      <c r="H262"/>
      <c r="I262"/>
    </row>
    <row r="263" spans="1:10" s="7" customFormat="1">
      <c r="B263">
        <f t="shared" si="15"/>
        <v>37</v>
      </c>
      <c r="C263">
        <v>1.4938100000000001</v>
      </c>
      <c r="D263">
        <v>1.5018800000000001</v>
      </c>
      <c r="E263" s="1">
        <f t="shared" si="14"/>
        <v>8.0700000000000216E-3</v>
      </c>
      <c r="H263"/>
      <c r="I263"/>
    </row>
    <row r="264" spans="1:10" s="7" customFormat="1">
      <c r="B264">
        <f t="shared" si="15"/>
        <v>38</v>
      </c>
      <c r="C264">
        <v>1.4928900000000001</v>
      </c>
      <c r="D264">
        <v>1.49918</v>
      </c>
      <c r="E264" s="1">
        <f t="shared" si="14"/>
        <v>6.2899999999999068E-3</v>
      </c>
      <c r="H264"/>
      <c r="I264"/>
    </row>
    <row r="265" spans="1:10" s="7" customFormat="1">
      <c r="B265">
        <f t="shared" si="15"/>
        <v>39</v>
      </c>
      <c r="C265">
        <v>1.4897499999999999</v>
      </c>
      <c r="D265">
        <v>1.5023</v>
      </c>
      <c r="E265" s="1">
        <f t="shared" si="14"/>
        <v>1.2550000000000061E-2</v>
      </c>
      <c r="H265"/>
      <c r="I265"/>
    </row>
    <row r="266" spans="1:10" s="7" customFormat="1">
      <c r="B266">
        <f t="shared" si="15"/>
        <v>40</v>
      </c>
      <c r="C266">
        <v>1.49848</v>
      </c>
      <c r="D266">
        <v>1.5065</v>
      </c>
      <c r="E266" s="1">
        <f t="shared" si="14"/>
        <v>8.0199999999999161E-3</v>
      </c>
      <c r="H266"/>
      <c r="I266"/>
    </row>
    <row r="267" spans="1:10" s="3" customFormat="1">
      <c r="D267" s="5" t="s">
        <v>17</v>
      </c>
      <c r="E267" s="12">
        <f>AVERAGE(E227:E266)</f>
        <v>8.893500000000016E-3</v>
      </c>
      <c r="F267" s="9">
        <f>E268-E269</f>
        <v>1.6089999999999716E-2</v>
      </c>
      <c r="G267" s="10">
        <f>E267/F267</f>
        <v>0.5527346177750263</v>
      </c>
      <c r="H267" s="5">
        <v>0.46</v>
      </c>
      <c r="I267" s="11">
        <f>+H267*E267*10000</f>
        <v>40.910100000000078</v>
      </c>
      <c r="J267" s="6">
        <f>+I267*G267</f>
        <v>22.612428486638148</v>
      </c>
    </row>
    <row r="268" spans="1:10" s="3" customFormat="1">
      <c r="D268" s="5" t="s">
        <v>19</v>
      </c>
      <c r="E268" s="12">
        <f>MAX(E227:E266)</f>
        <v>2.010999999999985E-2</v>
      </c>
    </row>
    <row r="269" spans="1:10" s="3" customFormat="1">
      <c r="D269" s="5" t="s">
        <v>18</v>
      </c>
      <c r="E269" s="12">
        <f>MIN(E227:E266)</f>
        <v>4.0200000000001346E-3</v>
      </c>
    </row>
    <row r="270" spans="1:10" s="7" customFormat="1">
      <c r="B270" s="3"/>
      <c r="C270" s="3"/>
      <c r="D270" s="3"/>
      <c r="E270" s="4"/>
      <c r="H270" s="6"/>
      <c r="I270" s="6"/>
    </row>
    <row r="271" spans="1:10" s="7" customFormat="1">
      <c r="B271" s="3"/>
      <c r="C271" s="3"/>
      <c r="D271" s="3"/>
      <c r="E271" s="4"/>
      <c r="H271" s="6"/>
      <c r="I271" s="6"/>
    </row>
    <row r="272" spans="1:10">
      <c r="A272" t="s">
        <v>10</v>
      </c>
      <c r="B272">
        <v>1</v>
      </c>
      <c r="C272">
        <v>191.63300000000001</v>
      </c>
      <c r="D272">
        <v>192.19300000000001</v>
      </c>
      <c r="E272" s="1">
        <f t="shared" ref="E272:E311" si="16">D272-C272</f>
        <v>0.56000000000000227</v>
      </c>
    </row>
    <row r="273" spans="2:9">
      <c r="B273">
        <f t="shared" ref="B273:B311" si="17">+B272+1</f>
        <v>2</v>
      </c>
      <c r="C273">
        <v>191.084</v>
      </c>
      <c r="D273">
        <v>191.76599999999999</v>
      </c>
      <c r="E273" s="1">
        <f t="shared" si="16"/>
        <v>0.68199999999998795</v>
      </c>
    </row>
    <row r="274" spans="2:9">
      <c r="B274">
        <f t="shared" si="17"/>
        <v>3</v>
      </c>
      <c r="C274">
        <v>191.779</v>
      </c>
      <c r="D274">
        <v>193.184</v>
      </c>
      <c r="E274" s="1">
        <f t="shared" si="16"/>
        <v>1.4050000000000011</v>
      </c>
    </row>
    <row r="275" spans="2:9">
      <c r="B275">
        <f t="shared" si="17"/>
        <v>4</v>
      </c>
      <c r="C275">
        <v>192.76300000000001</v>
      </c>
      <c r="D275">
        <v>193.31399999999999</v>
      </c>
      <c r="E275" s="1">
        <f t="shared" si="16"/>
        <v>0.55099999999998772</v>
      </c>
    </row>
    <row r="276" spans="2:9">
      <c r="B276">
        <f t="shared" si="17"/>
        <v>5</v>
      </c>
      <c r="C276">
        <v>193.571</v>
      </c>
      <c r="D276">
        <v>194.15899999999999</v>
      </c>
      <c r="E276" s="1">
        <f t="shared" si="16"/>
        <v>0.58799999999999386</v>
      </c>
    </row>
    <row r="277" spans="2:9">
      <c r="B277">
        <f t="shared" si="17"/>
        <v>6</v>
      </c>
      <c r="C277">
        <v>193.16200000000001</v>
      </c>
      <c r="D277">
        <v>193.642</v>
      </c>
      <c r="E277" s="1">
        <f t="shared" si="16"/>
        <v>0.47999999999998977</v>
      </c>
    </row>
    <row r="278" spans="2:9">
      <c r="B278">
        <f t="shared" si="17"/>
        <v>7</v>
      </c>
      <c r="C278">
        <v>193.36699999999999</v>
      </c>
      <c r="D278">
        <v>194.24299999999999</v>
      </c>
      <c r="E278" s="1">
        <f t="shared" si="16"/>
        <v>0.87600000000000477</v>
      </c>
    </row>
    <row r="279" spans="2:9">
      <c r="B279">
        <f t="shared" si="17"/>
        <v>8</v>
      </c>
      <c r="C279">
        <v>192.93899999999999</v>
      </c>
      <c r="D279">
        <v>193.57400000000001</v>
      </c>
      <c r="E279" s="1">
        <f t="shared" si="16"/>
        <v>0.63500000000001933</v>
      </c>
    </row>
    <row r="280" spans="2:9">
      <c r="B280">
        <f t="shared" si="17"/>
        <v>9</v>
      </c>
      <c r="C280">
        <v>193.483</v>
      </c>
      <c r="D280">
        <v>194.09899999999999</v>
      </c>
      <c r="E280" s="1">
        <f t="shared" si="16"/>
        <v>0.61599999999998545</v>
      </c>
    </row>
    <row r="281" spans="2:9">
      <c r="B281">
        <f t="shared" si="17"/>
        <v>10</v>
      </c>
      <c r="C281">
        <v>194.523</v>
      </c>
      <c r="D281">
        <v>195.256</v>
      </c>
      <c r="E281" s="1">
        <f t="shared" si="16"/>
        <v>0.73300000000000409</v>
      </c>
    </row>
    <row r="282" spans="2:9">
      <c r="B282">
        <f t="shared" si="17"/>
        <v>11</v>
      </c>
      <c r="C282">
        <v>193.197</v>
      </c>
      <c r="D282">
        <v>193.727</v>
      </c>
      <c r="E282" s="1">
        <f t="shared" si="16"/>
        <v>0.53000000000000114</v>
      </c>
    </row>
    <row r="283" spans="2:9">
      <c r="B283">
        <f t="shared" si="17"/>
        <v>12</v>
      </c>
      <c r="C283">
        <v>192.58099999999999</v>
      </c>
      <c r="D283">
        <v>193.00700000000001</v>
      </c>
      <c r="E283" s="1">
        <f t="shared" si="16"/>
        <v>0.42600000000001614</v>
      </c>
    </row>
    <row r="284" spans="2:9" s="7" customFormat="1">
      <c r="B284">
        <f t="shared" si="17"/>
        <v>13</v>
      </c>
      <c r="C284">
        <v>194.32</v>
      </c>
      <c r="D284">
        <v>194.91</v>
      </c>
      <c r="E284" s="1">
        <f t="shared" si="16"/>
        <v>0.59000000000000341</v>
      </c>
      <c r="H284"/>
      <c r="I284"/>
    </row>
    <row r="285" spans="2:9" s="7" customFormat="1">
      <c r="B285">
        <f t="shared" si="17"/>
        <v>14</v>
      </c>
      <c r="C285">
        <v>193.125</v>
      </c>
      <c r="D285">
        <v>194.45500000000001</v>
      </c>
      <c r="E285" s="1">
        <f t="shared" si="16"/>
        <v>1.3300000000000125</v>
      </c>
      <c r="H285"/>
      <c r="I285"/>
    </row>
    <row r="286" spans="2:9" s="7" customFormat="1">
      <c r="B286">
        <f t="shared" si="17"/>
        <v>15</v>
      </c>
      <c r="C286">
        <v>194.41399999999999</v>
      </c>
      <c r="D286">
        <v>194.73500000000001</v>
      </c>
      <c r="E286" s="1">
        <f t="shared" si="16"/>
        <v>0.32100000000002638</v>
      </c>
      <c r="H286"/>
      <c r="I286"/>
    </row>
    <row r="287" spans="2:9" s="7" customFormat="1">
      <c r="B287">
        <f t="shared" si="17"/>
        <v>16</v>
      </c>
      <c r="C287">
        <v>193.833</v>
      </c>
      <c r="D287">
        <v>194.18299999999999</v>
      </c>
      <c r="E287" s="1">
        <f t="shared" si="16"/>
        <v>0.34999999999999432</v>
      </c>
      <c r="H287"/>
      <c r="I287"/>
    </row>
    <row r="288" spans="2:9" s="7" customFormat="1">
      <c r="B288">
        <f t="shared" si="17"/>
        <v>17</v>
      </c>
      <c r="C288">
        <v>194.499</v>
      </c>
      <c r="D288">
        <v>195.108</v>
      </c>
      <c r="E288" s="1">
        <f t="shared" si="16"/>
        <v>0.60900000000000887</v>
      </c>
      <c r="H288"/>
      <c r="I288"/>
    </row>
    <row r="289" spans="2:9" s="7" customFormat="1">
      <c r="B289">
        <f t="shared" si="17"/>
        <v>18</v>
      </c>
      <c r="C289">
        <v>193.52199999999999</v>
      </c>
      <c r="D289">
        <v>195.08799999999999</v>
      </c>
      <c r="E289" s="1">
        <f t="shared" si="16"/>
        <v>1.5660000000000025</v>
      </c>
      <c r="H289"/>
      <c r="I289"/>
    </row>
    <row r="290" spans="2:9" s="7" customFormat="1">
      <c r="B290">
        <f t="shared" si="17"/>
        <v>19</v>
      </c>
      <c r="C290">
        <v>194.70099999999999</v>
      </c>
      <c r="D290">
        <v>195.017</v>
      </c>
      <c r="E290" s="1">
        <f t="shared" si="16"/>
        <v>0.3160000000000025</v>
      </c>
      <c r="H290"/>
      <c r="I290"/>
    </row>
    <row r="291" spans="2:9" s="7" customFormat="1">
      <c r="B291">
        <f t="shared" si="17"/>
        <v>20</v>
      </c>
      <c r="C291">
        <v>193.285</v>
      </c>
      <c r="D291">
        <v>194.483</v>
      </c>
      <c r="E291" s="1">
        <f t="shared" si="16"/>
        <v>1.1980000000000075</v>
      </c>
      <c r="H291"/>
      <c r="I291"/>
    </row>
    <row r="292" spans="2:9" s="7" customFormat="1">
      <c r="B292">
        <f t="shared" si="17"/>
        <v>21</v>
      </c>
      <c r="C292">
        <v>192.71</v>
      </c>
      <c r="D292">
        <v>192.964</v>
      </c>
      <c r="E292" s="1">
        <f t="shared" si="16"/>
        <v>0.25399999999999068</v>
      </c>
      <c r="H292"/>
      <c r="I292"/>
    </row>
    <row r="293" spans="2:9" s="7" customFormat="1">
      <c r="B293">
        <f t="shared" si="17"/>
        <v>22</v>
      </c>
      <c r="C293">
        <v>188.386</v>
      </c>
      <c r="D293">
        <v>189.70699999999999</v>
      </c>
      <c r="E293" s="1">
        <f t="shared" si="16"/>
        <v>1.320999999999998</v>
      </c>
      <c r="H293"/>
      <c r="I293"/>
    </row>
    <row r="294" spans="2:9" s="7" customFormat="1">
      <c r="B294">
        <f t="shared" si="17"/>
        <v>23</v>
      </c>
      <c r="C294">
        <v>187.72300000000001</v>
      </c>
      <c r="D294">
        <v>189.309</v>
      </c>
      <c r="E294" s="1">
        <f t="shared" si="16"/>
        <v>1.5859999999999843</v>
      </c>
      <c r="H294"/>
      <c r="I294"/>
    </row>
    <row r="295" spans="2:9" s="7" customFormat="1">
      <c r="B295">
        <f t="shared" si="17"/>
        <v>24</v>
      </c>
      <c r="C295">
        <v>186.732</v>
      </c>
      <c r="D295">
        <v>187.63800000000001</v>
      </c>
      <c r="E295" s="1">
        <f t="shared" si="16"/>
        <v>0.90600000000000591</v>
      </c>
      <c r="H295"/>
      <c r="I295"/>
    </row>
    <row r="296" spans="2:9" s="7" customFormat="1">
      <c r="B296">
        <f t="shared" si="17"/>
        <v>25</v>
      </c>
      <c r="C296">
        <v>185.97800000000001</v>
      </c>
      <c r="D296">
        <v>186.70699999999999</v>
      </c>
      <c r="E296" s="1">
        <f t="shared" si="16"/>
        <v>0.72899999999998499</v>
      </c>
      <c r="H296"/>
      <c r="I296"/>
    </row>
    <row r="297" spans="2:9" s="7" customFormat="1">
      <c r="B297">
        <f t="shared" si="17"/>
        <v>26</v>
      </c>
      <c r="C297">
        <v>185.392</v>
      </c>
      <c r="D297">
        <v>186.71199999999999</v>
      </c>
      <c r="E297" s="1">
        <f t="shared" si="16"/>
        <v>1.3199999999999932</v>
      </c>
      <c r="H297"/>
      <c r="I297"/>
    </row>
    <row r="298" spans="2:9" s="7" customFormat="1">
      <c r="B298">
        <f t="shared" si="17"/>
        <v>27</v>
      </c>
      <c r="C298">
        <v>186.572</v>
      </c>
      <c r="D298">
        <v>187.108</v>
      </c>
      <c r="E298" s="1">
        <f t="shared" si="16"/>
        <v>0.53600000000000136</v>
      </c>
      <c r="H298"/>
      <c r="I298"/>
    </row>
    <row r="299" spans="2:9" s="7" customFormat="1">
      <c r="B299">
        <f t="shared" si="17"/>
        <v>28</v>
      </c>
      <c r="C299">
        <v>183.71899999999999</v>
      </c>
      <c r="D299">
        <v>185.554</v>
      </c>
      <c r="E299" s="1">
        <f t="shared" si="16"/>
        <v>1.835000000000008</v>
      </c>
      <c r="H299"/>
      <c r="I299"/>
    </row>
    <row r="300" spans="2:9" s="7" customFormat="1">
      <c r="B300">
        <f t="shared" si="17"/>
        <v>29</v>
      </c>
      <c r="C300">
        <v>182.79499999999999</v>
      </c>
      <c r="D300">
        <v>183.946</v>
      </c>
      <c r="E300" s="1">
        <f t="shared" si="16"/>
        <v>1.1510000000000105</v>
      </c>
      <c r="H300"/>
      <c r="I300"/>
    </row>
    <row r="301" spans="2:9" s="7" customFormat="1">
      <c r="B301">
        <f t="shared" si="17"/>
        <v>30</v>
      </c>
      <c r="C301">
        <v>182.99199999999999</v>
      </c>
      <c r="D301">
        <v>183.95599999999999</v>
      </c>
      <c r="E301" s="1">
        <f t="shared" si="16"/>
        <v>0.96399999999999864</v>
      </c>
      <c r="H301"/>
      <c r="I301"/>
    </row>
    <row r="302" spans="2:9" s="7" customFormat="1">
      <c r="B302">
        <f t="shared" si="17"/>
        <v>31</v>
      </c>
      <c r="C302">
        <v>181.39599999999999</v>
      </c>
      <c r="D302">
        <v>182.31800000000001</v>
      </c>
      <c r="E302" s="1">
        <f t="shared" si="16"/>
        <v>0.92200000000002547</v>
      </c>
      <c r="H302"/>
      <c r="I302"/>
    </row>
    <row r="303" spans="2:9" s="7" customFormat="1">
      <c r="B303">
        <f t="shared" si="17"/>
        <v>32</v>
      </c>
      <c r="C303">
        <v>180.99199999999999</v>
      </c>
      <c r="D303">
        <v>181.577</v>
      </c>
      <c r="E303" s="1">
        <f t="shared" si="16"/>
        <v>0.58500000000000796</v>
      </c>
      <c r="H303"/>
      <c r="I303"/>
    </row>
    <row r="304" spans="2:9" s="7" customFormat="1">
      <c r="B304">
        <f t="shared" si="17"/>
        <v>33</v>
      </c>
      <c r="C304">
        <v>183.94300000000001</v>
      </c>
      <c r="D304">
        <v>184.95500000000001</v>
      </c>
      <c r="E304" s="1">
        <f t="shared" si="16"/>
        <v>1.0120000000000005</v>
      </c>
      <c r="H304"/>
      <c r="I304"/>
    </row>
    <row r="305" spans="1:10" s="7" customFormat="1">
      <c r="B305">
        <f t="shared" si="17"/>
        <v>34</v>
      </c>
      <c r="C305">
        <v>184.78100000000001</v>
      </c>
      <c r="D305">
        <v>185.857</v>
      </c>
      <c r="E305" s="1">
        <f t="shared" si="16"/>
        <v>1.0759999999999934</v>
      </c>
      <c r="H305"/>
      <c r="I305"/>
    </row>
    <row r="306" spans="1:10" s="7" customFormat="1">
      <c r="B306">
        <f t="shared" si="17"/>
        <v>35</v>
      </c>
      <c r="C306">
        <v>185.21199999999999</v>
      </c>
      <c r="D306">
        <v>186.63499999999999</v>
      </c>
      <c r="E306" s="1">
        <f t="shared" si="16"/>
        <v>1.4230000000000018</v>
      </c>
      <c r="H306"/>
      <c r="I306"/>
    </row>
    <row r="307" spans="1:10" s="7" customFormat="1">
      <c r="B307">
        <f t="shared" si="17"/>
        <v>36</v>
      </c>
      <c r="C307">
        <v>185.72800000000001</v>
      </c>
      <c r="D307">
        <v>186.435</v>
      </c>
      <c r="E307" s="1">
        <f t="shared" si="16"/>
        <v>0.70699999999999363</v>
      </c>
      <c r="H307"/>
      <c r="I307"/>
    </row>
    <row r="308" spans="1:10" s="7" customFormat="1">
      <c r="B308">
        <f t="shared" si="17"/>
        <v>37</v>
      </c>
      <c r="C308">
        <v>185.51400000000001</v>
      </c>
      <c r="D308">
        <v>185.99</v>
      </c>
      <c r="E308" s="1">
        <f t="shared" si="16"/>
        <v>0.47599999999999909</v>
      </c>
      <c r="H308"/>
      <c r="I308"/>
    </row>
    <row r="309" spans="1:10" s="7" customFormat="1">
      <c r="B309">
        <f t="shared" si="17"/>
        <v>38</v>
      </c>
      <c r="C309">
        <v>184.20699999999999</v>
      </c>
      <c r="D309">
        <v>184.98</v>
      </c>
      <c r="E309" s="1">
        <f t="shared" si="16"/>
        <v>0.77299999999999613</v>
      </c>
      <c r="H309"/>
      <c r="I309"/>
    </row>
    <row r="310" spans="1:10" s="7" customFormat="1">
      <c r="B310">
        <f t="shared" si="17"/>
        <v>39</v>
      </c>
      <c r="C310">
        <v>184.37200000000001</v>
      </c>
      <c r="D310">
        <v>185.66499999999999</v>
      </c>
      <c r="E310" s="1">
        <f t="shared" si="16"/>
        <v>1.2929999999999779</v>
      </c>
      <c r="H310"/>
      <c r="I310"/>
    </row>
    <row r="311" spans="1:10" s="7" customFormat="1">
      <c r="B311">
        <f t="shared" si="17"/>
        <v>40</v>
      </c>
      <c r="C311">
        <v>187.18899999999999</v>
      </c>
      <c r="D311">
        <v>187.71700000000001</v>
      </c>
      <c r="E311" s="1">
        <f t="shared" si="16"/>
        <v>0.52800000000002001</v>
      </c>
      <c r="H311"/>
      <c r="I311"/>
    </row>
    <row r="312" spans="1:10" s="3" customFormat="1">
      <c r="D312" s="5" t="s">
        <v>17</v>
      </c>
      <c r="E312" s="12">
        <f>AVERAGE(E272:E311)</f>
        <v>0.84397500000000103</v>
      </c>
      <c r="F312" s="9">
        <f>E313-E314</f>
        <v>1.5810000000000173</v>
      </c>
      <c r="G312" s="10">
        <f>E312/F312</f>
        <v>0.53382352941175948</v>
      </c>
      <c r="H312" s="5">
        <v>1.0999999999999999E-2</v>
      </c>
      <c r="I312" s="11">
        <f>+H312*E312*10000</f>
        <v>92.837250000000097</v>
      </c>
      <c r="J312" s="6">
        <f>+I312*G312</f>
        <v>49.55870845588192</v>
      </c>
    </row>
    <row r="313" spans="1:10" s="3" customFormat="1">
      <c r="D313" s="5" t="s">
        <v>19</v>
      </c>
      <c r="E313" s="12">
        <f>MAX(E272:E311)</f>
        <v>1.835000000000008</v>
      </c>
    </row>
    <row r="314" spans="1:10" s="3" customFormat="1">
      <c r="D314" s="5" t="s">
        <v>18</v>
      </c>
      <c r="E314" s="12">
        <f>MIN(E272:E311)</f>
        <v>0.25399999999999068</v>
      </c>
    </row>
    <row r="315" spans="1:10" s="7" customFormat="1">
      <c r="B315" s="3"/>
      <c r="C315" s="3"/>
      <c r="D315" s="3"/>
      <c r="E315" s="4"/>
      <c r="H315" s="6"/>
      <c r="I315" s="6"/>
    </row>
    <row r="316" spans="1:10" s="7" customFormat="1">
      <c r="B316" s="3"/>
      <c r="C316" s="3"/>
      <c r="D316" s="3"/>
      <c r="E316" s="4"/>
      <c r="H316" s="6"/>
      <c r="I316" s="6"/>
    </row>
    <row r="317" spans="1:10">
      <c r="A317" t="s">
        <v>11</v>
      </c>
      <c r="B317">
        <v>1</v>
      </c>
      <c r="C317">
        <v>1.5466299999999999</v>
      </c>
      <c r="D317">
        <v>1.5515300000000001</v>
      </c>
      <c r="E317" s="1">
        <f t="shared" ref="E317:E349" si="18">D317-C317</f>
        <v>4.9000000000001265E-3</v>
      </c>
    </row>
    <row r="318" spans="1:10">
      <c r="B318">
        <f t="shared" ref="B318:B349" si="19">+B317+1</f>
        <v>2</v>
      </c>
      <c r="C318">
        <v>1.5488599999999999</v>
      </c>
      <c r="D318">
        <v>1.5532699999999999</v>
      </c>
      <c r="E318" s="1">
        <f t="shared" si="18"/>
        <v>4.410000000000025E-3</v>
      </c>
    </row>
    <row r="319" spans="1:10">
      <c r="B319">
        <f t="shared" si="19"/>
        <v>3</v>
      </c>
      <c r="C319">
        <v>1.5522899999999999</v>
      </c>
      <c r="D319">
        <v>1.56175</v>
      </c>
      <c r="E319" s="1">
        <f t="shared" si="18"/>
        <v>9.4600000000000239E-3</v>
      </c>
    </row>
    <row r="320" spans="1:10">
      <c r="B320">
        <f t="shared" si="19"/>
        <v>4</v>
      </c>
      <c r="C320">
        <v>1.55867</v>
      </c>
      <c r="D320">
        <v>1.56429</v>
      </c>
      <c r="E320" s="1">
        <f t="shared" si="18"/>
        <v>5.6199999999999584E-3</v>
      </c>
    </row>
    <row r="321" spans="2:9">
      <c r="B321">
        <f t="shared" si="19"/>
        <v>5</v>
      </c>
      <c r="C321">
        <v>1.55901</v>
      </c>
      <c r="D321">
        <v>1.56243</v>
      </c>
      <c r="E321" s="1">
        <f t="shared" si="18"/>
        <v>3.4199999999999786E-3</v>
      </c>
    </row>
    <row r="322" spans="2:9">
      <c r="B322">
        <f t="shared" si="19"/>
        <v>6</v>
      </c>
      <c r="C322">
        <v>1.55481</v>
      </c>
      <c r="D322">
        <v>1.55904</v>
      </c>
      <c r="E322" s="1">
        <f t="shared" si="18"/>
        <v>4.229999999999956E-3</v>
      </c>
    </row>
    <row r="323" spans="2:9">
      <c r="B323">
        <f t="shared" si="19"/>
        <v>7</v>
      </c>
      <c r="C323">
        <v>1.55789</v>
      </c>
      <c r="D323">
        <v>1.5644400000000001</v>
      </c>
      <c r="E323" s="1">
        <f t="shared" si="18"/>
        <v>6.5500000000000558E-3</v>
      </c>
    </row>
    <row r="324" spans="2:9">
      <c r="B324">
        <f t="shared" si="19"/>
        <v>8</v>
      </c>
      <c r="C324">
        <v>1.55603</v>
      </c>
      <c r="D324">
        <v>1.5615300000000001</v>
      </c>
      <c r="E324" s="1">
        <f t="shared" si="18"/>
        <v>5.5000000000000604E-3</v>
      </c>
    </row>
    <row r="325" spans="2:9">
      <c r="B325">
        <f t="shared" si="19"/>
        <v>9</v>
      </c>
      <c r="C325">
        <v>1.55549</v>
      </c>
      <c r="D325">
        <v>1.5606199999999999</v>
      </c>
      <c r="E325" s="1">
        <f t="shared" si="18"/>
        <v>5.1299999999998569E-3</v>
      </c>
    </row>
    <row r="326" spans="2:9">
      <c r="B326">
        <f t="shared" si="19"/>
        <v>10</v>
      </c>
      <c r="C326">
        <v>1.5591999999999999</v>
      </c>
      <c r="D326">
        <v>1.56332</v>
      </c>
      <c r="E326" s="1">
        <f t="shared" si="18"/>
        <v>4.1200000000001236E-3</v>
      </c>
    </row>
    <row r="327" spans="2:9">
      <c r="B327">
        <f t="shared" si="19"/>
        <v>11</v>
      </c>
      <c r="C327">
        <v>1.5486599999999999</v>
      </c>
      <c r="D327">
        <v>1.55263</v>
      </c>
      <c r="E327" s="1">
        <f t="shared" si="18"/>
        <v>3.9700000000000291E-3</v>
      </c>
    </row>
    <row r="328" spans="2:9">
      <c r="B328">
        <f t="shared" si="19"/>
        <v>12</v>
      </c>
      <c r="C328">
        <v>1.5457099999999999</v>
      </c>
      <c r="D328">
        <v>1.5506500000000001</v>
      </c>
      <c r="E328" s="1">
        <f t="shared" si="18"/>
        <v>4.9400000000001665E-3</v>
      </c>
    </row>
    <row r="329" spans="2:9" s="7" customFormat="1">
      <c r="B329">
        <f t="shared" si="19"/>
        <v>13</v>
      </c>
      <c r="C329">
        <v>1.5670999999999999</v>
      </c>
      <c r="D329">
        <v>1.57222</v>
      </c>
      <c r="E329" s="1">
        <f t="shared" si="18"/>
        <v>5.1200000000000134E-3</v>
      </c>
      <c r="H329"/>
      <c r="I329"/>
    </row>
    <row r="330" spans="2:9" s="7" customFormat="1">
      <c r="B330">
        <f t="shared" si="19"/>
        <v>14</v>
      </c>
      <c r="C330">
        <v>1.5629500000000001</v>
      </c>
      <c r="D330">
        <v>1.57263</v>
      </c>
      <c r="E330" s="1">
        <f t="shared" si="18"/>
        <v>9.6799999999999109E-3</v>
      </c>
      <c r="H330"/>
      <c r="I330"/>
    </row>
    <row r="331" spans="2:9" s="7" customFormat="1">
      <c r="B331">
        <f t="shared" si="19"/>
        <v>15</v>
      </c>
      <c r="C331">
        <v>1.5754999999999999</v>
      </c>
      <c r="D331">
        <v>1.5813299999999999</v>
      </c>
      <c r="E331" s="1">
        <f t="shared" si="18"/>
        <v>5.8300000000000018E-3</v>
      </c>
      <c r="H331"/>
      <c r="I331"/>
    </row>
    <row r="332" spans="2:9" s="7" customFormat="1">
      <c r="B332">
        <f t="shared" si="19"/>
        <v>16</v>
      </c>
      <c r="C332">
        <v>1.5646899999999999</v>
      </c>
      <c r="D332">
        <v>1.57039</v>
      </c>
      <c r="E332" s="1">
        <f t="shared" si="18"/>
        <v>5.7000000000000384E-3</v>
      </c>
      <c r="H332"/>
      <c r="I332"/>
    </row>
    <row r="333" spans="2:9" s="7" customFormat="1">
      <c r="B333">
        <f t="shared" si="19"/>
        <v>17</v>
      </c>
      <c r="C333">
        <v>1.5469599999999999</v>
      </c>
      <c r="D333">
        <v>1.54962</v>
      </c>
      <c r="E333" s="1">
        <f t="shared" si="18"/>
        <v>2.6600000000001067E-3</v>
      </c>
      <c r="H333"/>
      <c r="I333"/>
    </row>
    <row r="334" spans="2:9" s="7" customFormat="1">
      <c r="B334">
        <f t="shared" si="19"/>
        <v>18</v>
      </c>
      <c r="C334">
        <v>1.5363</v>
      </c>
      <c r="D334">
        <v>1.54338</v>
      </c>
      <c r="E334" s="1">
        <f t="shared" si="18"/>
        <v>7.0799999999999752E-3</v>
      </c>
      <c r="H334"/>
      <c r="I334"/>
    </row>
    <row r="335" spans="2:9" s="7" customFormat="1">
      <c r="B335">
        <f t="shared" si="19"/>
        <v>19</v>
      </c>
      <c r="C335">
        <v>1.53945</v>
      </c>
      <c r="D335">
        <v>1.5429900000000001</v>
      </c>
      <c r="E335" s="1">
        <f t="shared" si="18"/>
        <v>3.5400000000000986E-3</v>
      </c>
      <c r="H335"/>
      <c r="I335"/>
    </row>
    <row r="336" spans="2:9" s="7" customFormat="1">
      <c r="B336">
        <f t="shared" si="19"/>
        <v>20</v>
      </c>
      <c r="C336">
        <v>1.5306599999999999</v>
      </c>
      <c r="D336">
        <v>1.5401800000000001</v>
      </c>
      <c r="E336" s="1">
        <f t="shared" si="18"/>
        <v>9.520000000000195E-3</v>
      </c>
      <c r="H336"/>
      <c r="I336"/>
    </row>
    <row r="337" spans="2:10" s="7" customFormat="1">
      <c r="B337">
        <f t="shared" si="19"/>
        <v>21</v>
      </c>
      <c r="C337">
        <v>1.5263100000000001</v>
      </c>
      <c r="D337">
        <v>1.5312699999999999</v>
      </c>
      <c r="E337" s="1">
        <f t="shared" si="18"/>
        <v>4.9599999999998534E-3</v>
      </c>
      <c r="H337"/>
      <c r="I337"/>
    </row>
    <row r="338" spans="2:10" s="7" customFormat="1">
      <c r="B338">
        <f t="shared" si="19"/>
        <v>22</v>
      </c>
      <c r="C338">
        <v>1.5227299999999999</v>
      </c>
      <c r="D338">
        <v>1.5287999999999999</v>
      </c>
      <c r="E338" s="1">
        <f t="shared" si="18"/>
        <v>6.0700000000000198E-3</v>
      </c>
      <c r="H338"/>
      <c r="I338"/>
    </row>
    <row r="339" spans="2:10" s="7" customFormat="1">
      <c r="B339">
        <f t="shared" si="19"/>
        <v>23</v>
      </c>
      <c r="C339">
        <v>1.52119</v>
      </c>
      <c r="D339">
        <v>1.5256000000000001</v>
      </c>
      <c r="E339" s="1">
        <f t="shared" si="18"/>
        <v>4.410000000000025E-3</v>
      </c>
      <c r="H339"/>
      <c r="I339"/>
    </row>
    <row r="340" spans="2:10" s="7" customFormat="1">
      <c r="B340">
        <f t="shared" si="19"/>
        <v>24</v>
      </c>
      <c r="C340">
        <v>1.5180100000000001</v>
      </c>
      <c r="D340">
        <v>1.5268600000000001</v>
      </c>
      <c r="E340" s="1">
        <f t="shared" si="18"/>
        <v>8.8500000000000245E-3</v>
      </c>
      <c r="H340"/>
      <c r="I340"/>
    </row>
    <row r="341" spans="2:10" s="7" customFormat="1">
      <c r="B341">
        <f t="shared" si="19"/>
        <v>25</v>
      </c>
      <c r="C341">
        <v>1.5332399999999999</v>
      </c>
      <c r="D341">
        <v>1.5404100000000001</v>
      </c>
      <c r="E341" s="1">
        <f t="shared" si="18"/>
        <v>7.1700000000001207E-3</v>
      </c>
      <c r="H341"/>
      <c r="I341"/>
    </row>
    <row r="342" spans="2:10" s="7" customFormat="1">
      <c r="B342">
        <f t="shared" si="19"/>
        <v>26</v>
      </c>
      <c r="C342">
        <v>1.53495</v>
      </c>
      <c r="D342">
        <v>1.5400799999999999</v>
      </c>
      <c r="E342" s="1">
        <f t="shared" si="18"/>
        <v>5.1299999999998569E-3</v>
      </c>
      <c r="H342"/>
      <c r="I342"/>
    </row>
    <row r="343" spans="2:10" s="7" customFormat="1">
      <c r="B343">
        <f t="shared" si="19"/>
        <v>27</v>
      </c>
      <c r="C343">
        <v>1.5343800000000001</v>
      </c>
      <c r="D343">
        <v>1.5398000000000001</v>
      </c>
      <c r="E343" s="1">
        <f t="shared" si="18"/>
        <v>5.4199999999999804E-3</v>
      </c>
      <c r="H343"/>
      <c r="I343"/>
    </row>
    <row r="344" spans="2:10" s="7" customFormat="1">
      <c r="B344">
        <f t="shared" si="19"/>
        <v>28</v>
      </c>
      <c r="C344">
        <v>1.5421100000000001</v>
      </c>
      <c r="D344">
        <v>1.54522</v>
      </c>
      <c r="E344" s="1">
        <f t="shared" si="18"/>
        <v>3.1099999999999461E-3</v>
      </c>
      <c r="H344"/>
      <c r="I344"/>
    </row>
    <row r="345" spans="2:10" s="7" customFormat="1">
      <c r="B345">
        <f t="shared" si="19"/>
        <v>29</v>
      </c>
      <c r="C345">
        <v>1.54372</v>
      </c>
      <c r="D345">
        <v>1.5470699999999999</v>
      </c>
      <c r="E345" s="1">
        <f t="shared" si="18"/>
        <v>3.3499999999999641E-3</v>
      </c>
      <c r="H345"/>
      <c r="I345"/>
    </row>
    <row r="346" spans="2:10" s="7" customFormat="1">
      <c r="B346">
        <f t="shared" si="19"/>
        <v>30</v>
      </c>
      <c r="C346">
        <v>1.54061</v>
      </c>
      <c r="D346">
        <v>1.54565</v>
      </c>
      <c r="E346" s="1">
        <f t="shared" si="18"/>
        <v>5.0399999999999334E-3</v>
      </c>
      <c r="H346"/>
      <c r="I346"/>
    </row>
    <row r="347" spans="2:10" s="7" customFormat="1">
      <c r="B347">
        <f t="shared" si="19"/>
        <v>31</v>
      </c>
      <c r="C347">
        <v>1.5327500000000001</v>
      </c>
      <c r="D347">
        <v>1.54199</v>
      </c>
      <c r="E347" s="1">
        <f t="shared" si="18"/>
        <v>9.2399999999999149E-3</v>
      </c>
      <c r="H347"/>
      <c r="I347"/>
    </row>
    <row r="348" spans="2:10" s="7" customFormat="1">
      <c r="B348">
        <f t="shared" si="19"/>
        <v>32</v>
      </c>
      <c r="C348">
        <v>1.54854</v>
      </c>
      <c r="D348">
        <v>1.5525100000000001</v>
      </c>
      <c r="E348" s="1">
        <f t="shared" si="18"/>
        <v>3.9700000000000291E-3</v>
      </c>
      <c r="H348"/>
      <c r="I348"/>
    </row>
    <row r="349" spans="2:10" s="7" customFormat="1">
      <c r="B349">
        <f t="shared" si="19"/>
        <v>33</v>
      </c>
      <c r="C349">
        <v>1.55653</v>
      </c>
      <c r="D349">
        <v>1.56582</v>
      </c>
      <c r="E349" s="1">
        <f t="shared" si="18"/>
        <v>9.2900000000000205E-3</v>
      </c>
      <c r="H349"/>
      <c r="I349"/>
    </row>
    <row r="350" spans="2:10" s="3" customFormat="1">
      <c r="D350" s="5" t="s">
        <v>17</v>
      </c>
      <c r="E350" s="12">
        <f>AVERAGE(E317:E349)</f>
        <v>5.6784848484848606E-3</v>
      </c>
      <c r="F350" s="9">
        <f>E351-E352</f>
        <v>7.0199999999998042E-3</v>
      </c>
      <c r="G350" s="10">
        <f>E350/F350</f>
        <v>0.80890097556766649</v>
      </c>
      <c r="H350" s="5">
        <v>1.31</v>
      </c>
      <c r="I350" s="11">
        <f>+H350*E350*10000</f>
        <v>74.388151515151677</v>
      </c>
      <c r="J350" s="6">
        <f>+I350*G350</f>
        <v>60.172648331281579</v>
      </c>
    </row>
    <row r="351" spans="2:10" s="3" customFormat="1">
      <c r="D351" s="5" t="s">
        <v>19</v>
      </c>
      <c r="E351" s="12">
        <f>MAX(E317:E349)</f>
        <v>9.6799999999999109E-3</v>
      </c>
    </row>
    <row r="352" spans="2:10" s="3" customFormat="1">
      <c r="D352" s="5" t="s">
        <v>18</v>
      </c>
      <c r="E352" s="12">
        <f>MIN(E317:E349)</f>
        <v>2.6600000000001067E-3</v>
      </c>
    </row>
    <row r="353" spans="1:9" s="7" customFormat="1">
      <c r="B353" s="3"/>
      <c r="C353" s="3"/>
      <c r="D353" s="3"/>
      <c r="E353" s="4"/>
      <c r="H353" s="6"/>
      <c r="I353" s="6"/>
    </row>
    <row r="354" spans="1:9" s="7" customFormat="1">
      <c r="B354" s="3"/>
      <c r="C354" s="3"/>
      <c r="D354" s="3"/>
      <c r="E354" s="4"/>
      <c r="H354" s="6"/>
      <c r="I354" s="6"/>
    </row>
    <row r="355" spans="1:9">
      <c r="A355" t="s">
        <v>12</v>
      </c>
      <c r="B355">
        <v>1</v>
      </c>
      <c r="C355">
        <v>0.65697000000000005</v>
      </c>
      <c r="D355">
        <v>0.65947999999999996</v>
      </c>
      <c r="E355" s="1">
        <f t="shared" ref="E355:E382" si="20">D355-C355</f>
        <v>2.5099999999999012E-3</v>
      </c>
    </row>
    <row r="356" spans="1:9">
      <c r="B356">
        <f t="shared" ref="B356:B382" si="21">+B355+1</f>
        <v>2</v>
      </c>
      <c r="C356">
        <v>0.65880000000000005</v>
      </c>
      <c r="D356">
        <v>0.66174999999999995</v>
      </c>
      <c r="E356" s="1">
        <f t="shared" si="20"/>
        <v>2.9499999999998971E-3</v>
      </c>
    </row>
    <row r="357" spans="1:9">
      <c r="B357">
        <f t="shared" si="21"/>
        <v>3</v>
      </c>
      <c r="C357">
        <v>0.66532000000000002</v>
      </c>
      <c r="D357">
        <v>0.66822999999999999</v>
      </c>
      <c r="E357" s="1">
        <f t="shared" si="20"/>
        <v>2.9099999999999682E-3</v>
      </c>
    </row>
    <row r="358" spans="1:9">
      <c r="B358">
        <f t="shared" si="21"/>
        <v>4</v>
      </c>
      <c r="C358">
        <v>0.66717000000000004</v>
      </c>
      <c r="D358">
        <v>0.67054999999999998</v>
      </c>
      <c r="E358" s="1">
        <f t="shared" si="20"/>
        <v>3.3799999999999386E-3</v>
      </c>
    </row>
    <row r="359" spans="1:9">
      <c r="B359">
        <f t="shared" si="21"/>
        <v>5</v>
      </c>
      <c r="C359">
        <v>0.66130999999999995</v>
      </c>
      <c r="D359">
        <v>0.66356000000000004</v>
      </c>
      <c r="E359" s="1">
        <f t="shared" si="20"/>
        <v>2.2500000000000853E-3</v>
      </c>
    </row>
    <row r="360" spans="1:9">
      <c r="B360">
        <f t="shared" si="21"/>
        <v>6</v>
      </c>
      <c r="C360">
        <v>0.65359999999999996</v>
      </c>
      <c r="D360">
        <v>0.65759000000000001</v>
      </c>
      <c r="E360" s="1">
        <f t="shared" si="20"/>
        <v>3.9900000000000491E-3</v>
      </c>
    </row>
    <row r="361" spans="1:9">
      <c r="B361">
        <f t="shared" si="21"/>
        <v>7</v>
      </c>
      <c r="C361">
        <v>0.66112000000000004</v>
      </c>
      <c r="D361">
        <v>0.66417999999999999</v>
      </c>
      <c r="E361" s="1">
        <f t="shared" si="20"/>
        <v>3.0599999999999516E-3</v>
      </c>
    </row>
    <row r="362" spans="1:9">
      <c r="B362">
        <f t="shared" si="21"/>
        <v>8</v>
      </c>
      <c r="C362">
        <v>0.65842999999999996</v>
      </c>
      <c r="D362">
        <v>0.66266000000000003</v>
      </c>
      <c r="E362" s="1">
        <f t="shared" si="20"/>
        <v>4.230000000000067E-3</v>
      </c>
    </row>
    <row r="363" spans="1:9">
      <c r="B363">
        <f t="shared" si="21"/>
        <v>9</v>
      </c>
      <c r="C363">
        <v>0.64798999999999995</v>
      </c>
      <c r="D363">
        <v>0.65264999999999995</v>
      </c>
      <c r="E363" s="1">
        <f t="shared" si="20"/>
        <v>4.6599999999999975E-3</v>
      </c>
    </row>
    <row r="364" spans="1:9">
      <c r="B364">
        <f t="shared" si="21"/>
        <v>10</v>
      </c>
      <c r="C364">
        <v>0.64775000000000005</v>
      </c>
      <c r="D364">
        <v>0.65024999999999999</v>
      </c>
      <c r="E364" s="1">
        <f t="shared" si="20"/>
        <v>2.4999999999999467E-3</v>
      </c>
    </row>
    <row r="365" spans="1:9">
      <c r="B365">
        <f t="shared" si="21"/>
        <v>11</v>
      </c>
      <c r="C365">
        <v>0.64439000000000002</v>
      </c>
      <c r="D365">
        <v>0.64898999999999996</v>
      </c>
      <c r="E365" s="1">
        <f t="shared" si="20"/>
        <v>4.5999999999999375E-3</v>
      </c>
    </row>
    <row r="366" spans="1:9">
      <c r="B366">
        <f t="shared" si="21"/>
        <v>12</v>
      </c>
      <c r="C366">
        <v>0.64619000000000004</v>
      </c>
      <c r="D366">
        <v>0.64795000000000003</v>
      </c>
      <c r="E366" s="1">
        <f t="shared" si="20"/>
        <v>1.7599999999999838E-3</v>
      </c>
    </row>
    <row r="367" spans="1:9" s="7" customFormat="1">
      <c r="B367">
        <f t="shared" si="21"/>
        <v>13</v>
      </c>
      <c r="C367">
        <v>0.64081999999999995</v>
      </c>
      <c r="D367">
        <v>0.64266000000000001</v>
      </c>
      <c r="E367" s="1">
        <f t="shared" si="20"/>
        <v>1.8400000000000638E-3</v>
      </c>
      <c r="H367"/>
      <c r="I367"/>
    </row>
    <row r="368" spans="1:9" s="7" customFormat="1">
      <c r="B368">
        <f t="shared" si="21"/>
        <v>14</v>
      </c>
      <c r="C368">
        <v>0.63158000000000003</v>
      </c>
      <c r="D368">
        <v>0.63810999999999996</v>
      </c>
      <c r="E368" s="1">
        <f t="shared" si="20"/>
        <v>6.5299999999999248E-3</v>
      </c>
      <c r="H368"/>
      <c r="I368"/>
    </row>
    <row r="369" spans="2:10" s="7" customFormat="1">
      <c r="B369">
        <f t="shared" si="21"/>
        <v>15</v>
      </c>
      <c r="C369">
        <v>0.63222</v>
      </c>
      <c r="D369">
        <v>0.63507000000000002</v>
      </c>
      <c r="E369" s="1">
        <f t="shared" si="20"/>
        <v>2.8500000000000192E-3</v>
      </c>
      <c r="H369"/>
      <c r="I369"/>
    </row>
    <row r="370" spans="2:10" s="7" customFormat="1">
      <c r="B370">
        <f t="shared" si="21"/>
        <v>16</v>
      </c>
      <c r="C370">
        <v>0.63424999999999998</v>
      </c>
      <c r="D370">
        <v>0.63580000000000003</v>
      </c>
      <c r="E370" s="1">
        <f t="shared" si="20"/>
        <v>1.5500000000000513E-3</v>
      </c>
      <c r="H370"/>
      <c r="I370"/>
    </row>
    <row r="371" spans="2:10" s="7" customFormat="1">
      <c r="B371">
        <f t="shared" si="21"/>
        <v>17</v>
      </c>
      <c r="C371">
        <v>0.63607999999999998</v>
      </c>
      <c r="D371">
        <v>0.63763000000000003</v>
      </c>
      <c r="E371" s="1">
        <f t="shared" si="20"/>
        <v>1.5500000000000513E-3</v>
      </c>
      <c r="H371"/>
      <c r="I371"/>
    </row>
    <row r="372" spans="2:10" s="7" customFormat="1">
      <c r="B372">
        <f t="shared" si="21"/>
        <v>18</v>
      </c>
      <c r="C372">
        <v>0.62582000000000004</v>
      </c>
      <c r="D372">
        <v>0.62861</v>
      </c>
      <c r="E372" s="1">
        <f t="shared" si="20"/>
        <v>2.7899999999999592E-3</v>
      </c>
      <c r="H372"/>
      <c r="I372"/>
    </row>
    <row r="373" spans="2:10" s="7" customFormat="1">
      <c r="B373">
        <f t="shared" si="21"/>
        <v>19</v>
      </c>
      <c r="C373">
        <v>0.62582000000000004</v>
      </c>
      <c r="D373">
        <v>0.62861</v>
      </c>
      <c r="E373" s="1">
        <f t="shared" si="20"/>
        <v>2.7899999999999592E-3</v>
      </c>
      <c r="H373"/>
      <c r="I373"/>
    </row>
    <row r="374" spans="2:10" s="7" customFormat="1">
      <c r="B374">
        <f t="shared" si="21"/>
        <v>20</v>
      </c>
      <c r="C374">
        <v>0.62666999999999995</v>
      </c>
      <c r="D374">
        <v>0.62861</v>
      </c>
      <c r="E374" s="1">
        <f t="shared" si="20"/>
        <v>1.9400000000000528E-3</v>
      </c>
      <c r="H374"/>
      <c r="I374"/>
    </row>
    <row r="375" spans="2:10" s="7" customFormat="1">
      <c r="B375">
        <f t="shared" si="21"/>
        <v>21</v>
      </c>
      <c r="C375">
        <v>0.63560000000000005</v>
      </c>
      <c r="D375">
        <v>0.63805000000000001</v>
      </c>
      <c r="E375" s="1">
        <f t="shared" si="20"/>
        <v>2.4499999999999522E-3</v>
      </c>
      <c r="H375"/>
      <c r="I375"/>
    </row>
    <row r="376" spans="2:10" s="7" customFormat="1">
      <c r="B376">
        <f t="shared" si="21"/>
        <v>22</v>
      </c>
      <c r="C376">
        <v>0.62694000000000005</v>
      </c>
      <c r="D376">
        <v>0.63380000000000003</v>
      </c>
      <c r="E376" s="1">
        <f t="shared" si="20"/>
        <v>6.8599999999999772E-3</v>
      </c>
      <c r="H376"/>
      <c r="I376"/>
    </row>
    <row r="377" spans="2:10" s="7" customFormat="1">
      <c r="B377">
        <f t="shared" si="21"/>
        <v>23</v>
      </c>
      <c r="C377">
        <v>0.62827999999999995</v>
      </c>
      <c r="D377">
        <v>0.63143000000000005</v>
      </c>
      <c r="E377" s="1">
        <f t="shared" si="20"/>
        <v>3.1500000000000972E-3</v>
      </c>
      <c r="H377"/>
      <c r="I377"/>
    </row>
    <row r="378" spans="2:10" s="7" customFormat="1">
      <c r="B378">
        <f t="shared" si="21"/>
        <v>24</v>
      </c>
      <c r="C378">
        <v>0.63178000000000001</v>
      </c>
      <c r="D378">
        <v>0.63341000000000003</v>
      </c>
      <c r="E378" s="1">
        <f t="shared" si="20"/>
        <v>1.6300000000000203E-3</v>
      </c>
      <c r="H378"/>
      <c r="I378"/>
    </row>
    <row r="379" spans="2:10" s="7" customFormat="1">
      <c r="B379">
        <f t="shared" si="21"/>
        <v>25</v>
      </c>
      <c r="C379">
        <v>0.63017999999999996</v>
      </c>
      <c r="D379">
        <v>0.63344999999999996</v>
      </c>
      <c r="E379" s="1">
        <f t="shared" si="20"/>
        <v>3.2699999999999951E-3</v>
      </c>
      <c r="H379"/>
      <c r="I379"/>
    </row>
    <row r="380" spans="2:10" s="7" customFormat="1">
      <c r="B380">
        <f t="shared" si="21"/>
        <v>26</v>
      </c>
      <c r="C380">
        <v>0.63446000000000002</v>
      </c>
      <c r="D380">
        <v>0.63770000000000004</v>
      </c>
      <c r="E380" s="1">
        <f t="shared" si="20"/>
        <v>3.2400000000000206E-3</v>
      </c>
      <c r="H380"/>
      <c r="I380"/>
    </row>
    <row r="381" spans="2:10" s="7" customFormat="1">
      <c r="B381">
        <f t="shared" si="21"/>
        <v>27</v>
      </c>
      <c r="C381">
        <v>0.63390999999999997</v>
      </c>
      <c r="D381">
        <v>0.63582000000000005</v>
      </c>
      <c r="E381" s="1">
        <f t="shared" si="20"/>
        <v>1.9100000000000783E-3</v>
      </c>
      <c r="H381"/>
      <c r="I381"/>
    </row>
    <row r="382" spans="2:10" s="7" customFormat="1">
      <c r="B382">
        <f t="shared" si="21"/>
        <v>28</v>
      </c>
      <c r="C382">
        <v>0.63821000000000006</v>
      </c>
      <c r="D382">
        <v>0.64324999999999999</v>
      </c>
      <c r="E382" s="1">
        <f t="shared" si="20"/>
        <v>5.0399999999999334E-3</v>
      </c>
      <c r="H382"/>
      <c r="I382"/>
    </row>
    <row r="383" spans="2:10" s="3" customFormat="1">
      <c r="D383" s="5" t="s">
        <v>17</v>
      </c>
      <c r="E383" s="12">
        <f>AVERAGE(E355:E382)</f>
        <v>3.149642857142853E-3</v>
      </c>
      <c r="F383" s="9">
        <f>E384-E385</f>
        <v>5.3099999999999259E-3</v>
      </c>
      <c r="G383" s="10">
        <f>E383/F383</f>
        <v>0.5931530804412235</v>
      </c>
      <c r="H383" s="5">
        <v>3.06</v>
      </c>
      <c r="I383" s="11">
        <f>+H383*E383*10000</f>
        <v>96.379071428571294</v>
      </c>
      <c r="J383" s="6">
        <f>+I383*G383</f>
        <v>57.167543107921773</v>
      </c>
    </row>
    <row r="384" spans="2:10" s="3" customFormat="1">
      <c r="D384" s="5" t="s">
        <v>19</v>
      </c>
      <c r="E384" s="12">
        <f>MAX(E355:E382)</f>
        <v>6.8599999999999772E-3</v>
      </c>
    </row>
    <row r="385" spans="1:9" s="3" customFormat="1">
      <c r="D385" s="5" t="s">
        <v>18</v>
      </c>
      <c r="E385" s="12">
        <f>MIN(E355:E382)</f>
        <v>1.5500000000000513E-3</v>
      </c>
    </row>
    <row r="386" spans="1:9" s="7" customFormat="1">
      <c r="B386" s="3"/>
      <c r="C386" s="3"/>
      <c r="D386" s="3"/>
      <c r="E386" s="4"/>
      <c r="H386" s="6"/>
      <c r="I386" s="6"/>
    </row>
    <row r="387" spans="1:9" s="7" customFormat="1">
      <c r="B387" s="3"/>
      <c r="C387" s="3"/>
      <c r="D387" s="3"/>
      <c r="E387" s="4"/>
      <c r="H387" s="6"/>
      <c r="I387" s="6"/>
    </row>
    <row r="388" spans="1:9">
      <c r="A388" t="s">
        <v>13</v>
      </c>
      <c r="B388">
        <v>1</v>
      </c>
      <c r="C388">
        <v>1.30186</v>
      </c>
      <c r="D388">
        <v>1.3045</v>
      </c>
      <c r="E388" s="1">
        <f t="shared" ref="E388:E427" si="22">D388-C388</f>
        <v>2.6399999999999757E-3</v>
      </c>
    </row>
    <row r="389" spans="1:9">
      <c r="B389">
        <f t="shared" ref="B389:B427" si="23">+B388+1</f>
        <v>2</v>
      </c>
      <c r="C389">
        <v>1.2977300000000001</v>
      </c>
      <c r="D389">
        <v>1.3038799999999999</v>
      </c>
      <c r="E389" s="1">
        <f t="shared" si="22"/>
        <v>6.1499999999998778E-3</v>
      </c>
    </row>
    <row r="390" spans="1:9">
      <c r="B390">
        <f t="shared" si="23"/>
        <v>3</v>
      </c>
      <c r="C390">
        <v>1.2994000000000001</v>
      </c>
      <c r="D390">
        <v>1.3037099999999999</v>
      </c>
      <c r="E390" s="1">
        <f t="shared" si="22"/>
        <v>4.309999999999814E-3</v>
      </c>
    </row>
    <row r="391" spans="1:9">
      <c r="B391">
        <f t="shared" si="23"/>
        <v>4</v>
      </c>
      <c r="C391">
        <v>1.2936300000000001</v>
      </c>
      <c r="D391">
        <v>1.2965899999999999</v>
      </c>
      <c r="E391" s="1">
        <f t="shared" si="22"/>
        <v>2.9599999999998516E-3</v>
      </c>
    </row>
    <row r="392" spans="1:9">
      <c r="B392">
        <f t="shared" si="23"/>
        <v>5</v>
      </c>
      <c r="C392">
        <v>1.2963800000000001</v>
      </c>
      <c r="D392">
        <v>1.2993600000000001</v>
      </c>
      <c r="E392" s="1">
        <f t="shared" si="22"/>
        <v>2.9799999999999827E-3</v>
      </c>
    </row>
    <row r="393" spans="1:9">
      <c r="B393">
        <f t="shared" si="23"/>
        <v>6</v>
      </c>
      <c r="C393">
        <v>1.3016700000000001</v>
      </c>
      <c r="D393">
        <v>1.3061100000000001</v>
      </c>
      <c r="E393" s="1">
        <f t="shared" si="22"/>
        <v>4.4399999999999995E-3</v>
      </c>
    </row>
    <row r="394" spans="1:9">
      <c r="B394">
        <f t="shared" si="23"/>
        <v>7</v>
      </c>
      <c r="C394">
        <v>1.3112699999999999</v>
      </c>
      <c r="D394">
        <v>1.31755</v>
      </c>
      <c r="E394" s="1">
        <f t="shared" si="22"/>
        <v>6.2800000000000633E-3</v>
      </c>
    </row>
    <row r="395" spans="1:9">
      <c r="B395">
        <f t="shared" si="23"/>
        <v>8</v>
      </c>
      <c r="C395">
        <v>1.3104199999999999</v>
      </c>
      <c r="D395">
        <v>1.31427</v>
      </c>
      <c r="E395" s="1">
        <f t="shared" si="22"/>
        <v>3.8500000000001311E-3</v>
      </c>
    </row>
    <row r="396" spans="1:9">
      <c r="B396">
        <f t="shared" si="23"/>
        <v>9</v>
      </c>
      <c r="C396">
        <v>1.3177300000000001</v>
      </c>
      <c r="D396">
        <v>1.3204800000000001</v>
      </c>
      <c r="E396" s="1">
        <f t="shared" si="22"/>
        <v>2.7500000000000302E-3</v>
      </c>
    </row>
    <row r="397" spans="1:9">
      <c r="B397">
        <f t="shared" si="23"/>
        <v>10</v>
      </c>
      <c r="C397">
        <v>1.3161099999999999</v>
      </c>
      <c r="D397">
        <v>1.3180000000000001</v>
      </c>
      <c r="E397" s="1">
        <f t="shared" si="22"/>
        <v>1.8900000000001693E-3</v>
      </c>
    </row>
    <row r="398" spans="1:9">
      <c r="B398">
        <f t="shared" si="23"/>
        <v>11</v>
      </c>
      <c r="C398">
        <v>1.3103400000000001</v>
      </c>
      <c r="D398">
        <v>1.3122199999999999</v>
      </c>
      <c r="E398" s="1">
        <f t="shared" si="22"/>
        <v>1.8799999999998818E-3</v>
      </c>
    </row>
    <row r="399" spans="1:9">
      <c r="B399">
        <f t="shared" si="23"/>
        <v>12</v>
      </c>
      <c r="C399">
        <v>1.3140000000000001</v>
      </c>
      <c r="D399">
        <v>1.3181799999999999</v>
      </c>
      <c r="E399" s="1">
        <f t="shared" si="22"/>
        <v>4.1799999999998505E-3</v>
      </c>
    </row>
    <row r="400" spans="1:9" s="7" customFormat="1">
      <c r="B400">
        <f t="shared" si="23"/>
        <v>13</v>
      </c>
      <c r="C400">
        <v>1.2997799999999999</v>
      </c>
      <c r="D400">
        <v>1.30664</v>
      </c>
      <c r="E400" s="1">
        <f t="shared" si="22"/>
        <v>6.8600000000000882E-3</v>
      </c>
      <c r="H400"/>
      <c r="I400"/>
    </row>
    <row r="401" spans="2:9" s="7" customFormat="1">
      <c r="B401">
        <f t="shared" si="23"/>
        <v>14</v>
      </c>
      <c r="C401">
        <v>1.3043899999999999</v>
      </c>
      <c r="D401">
        <v>1.3123</v>
      </c>
      <c r="E401" s="1">
        <f t="shared" si="22"/>
        <v>7.9100000000000836E-3</v>
      </c>
      <c r="H401"/>
      <c r="I401"/>
    </row>
    <row r="402" spans="2:9" s="7" customFormat="1">
      <c r="B402">
        <f t="shared" si="23"/>
        <v>15</v>
      </c>
      <c r="C402">
        <v>1.2987500000000001</v>
      </c>
      <c r="D402">
        <v>1.3015699999999999</v>
      </c>
      <c r="E402" s="1">
        <f t="shared" si="22"/>
        <v>2.8199999999998226E-3</v>
      </c>
      <c r="H402"/>
      <c r="I402"/>
    </row>
    <row r="403" spans="2:9" s="7" customFormat="1">
      <c r="B403">
        <f t="shared" si="23"/>
        <v>16</v>
      </c>
      <c r="C403">
        <v>1.3045500000000001</v>
      </c>
      <c r="D403">
        <v>1.3083800000000001</v>
      </c>
      <c r="E403" s="1">
        <f t="shared" si="22"/>
        <v>3.8300000000000001E-3</v>
      </c>
      <c r="H403"/>
      <c r="I403"/>
    </row>
    <row r="404" spans="2:9" s="7" customFormat="1">
      <c r="B404">
        <f t="shared" si="23"/>
        <v>17</v>
      </c>
      <c r="C404">
        <v>1.3108200000000001</v>
      </c>
      <c r="D404">
        <v>1.3144499999999999</v>
      </c>
      <c r="E404" s="1">
        <f t="shared" si="22"/>
        <v>3.6299999999998001E-3</v>
      </c>
      <c r="H404"/>
      <c r="I404"/>
    </row>
    <row r="405" spans="2:9" s="7" customFormat="1">
      <c r="B405">
        <f t="shared" si="23"/>
        <v>18</v>
      </c>
      <c r="C405">
        <v>1.3100499999999999</v>
      </c>
      <c r="D405">
        <v>1.3126500000000001</v>
      </c>
      <c r="E405" s="1">
        <f t="shared" si="22"/>
        <v>2.6000000000001577E-3</v>
      </c>
      <c r="H405"/>
      <c r="I405"/>
    </row>
    <row r="406" spans="2:9" s="7" customFormat="1">
      <c r="B406">
        <f t="shared" si="23"/>
        <v>19</v>
      </c>
      <c r="C406">
        <v>1.30236</v>
      </c>
      <c r="D406">
        <v>1.3063400000000001</v>
      </c>
      <c r="E406" s="1">
        <f t="shared" si="22"/>
        <v>3.9800000000000946E-3</v>
      </c>
      <c r="H406"/>
      <c r="I406"/>
    </row>
    <row r="407" spans="2:9" s="7" customFormat="1">
      <c r="B407">
        <f t="shared" si="23"/>
        <v>20</v>
      </c>
      <c r="C407">
        <v>1.31385</v>
      </c>
      <c r="D407">
        <v>1.31755</v>
      </c>
      <c r="E407" s="1">
        <f t="shared" si="22"/>
        <v>3.7000000000000366E-3</v>
      </c>
      <c r="H407"/>
      <c r="I407"/>
    </row>
    <row r="408" spans="2:9" s="7" customFormat="1">
      <c r="B408">
        <f t="shared" si="23"/>
        <v>21</v>
      </c>
      <c r="C408">
        <v>1.30776</v>
      </c>
      <c r="D408">
        <v>1.3105899999999999</v>
      </c>
      <c r="E408" s="1">
        <f t="shared" si="22"/>
        <v>2.8299999999998882E-3</v>
      </c>
      <c r="H408"/>
      <c r="I408"/>
    </row>
    <row r="409" spans="2:9" s="7" customFormat="1">
      <c r="B409">
        <f t="shared" si="23"/>
        <v>22</v>
      </c>
      <c r="C409">
        <v>1.3212299999999999</v>
      </c>
      <c r="D409">
        <v>1.3250900000000001</v>
      </c>
      <c r="E409" s="1">
        <f t="shared" si="22"/>
        <v>3.8600000000001966E-3</v>
      </c>
      <c r="H409"/>
      <c r="I409"/>
    </row>
    <row r="410" spans="2:9" s="7" customFormat="1">
      <c r="B410">
        <f t="shared" si="23"/>
        <v>23</v>
      </c>
      <c r="C410">
        <v>1.31681</v>
      </c>
      <c r="D410">
        <v>1.32847</v>
      </c>
      <c r="E410" s="1">
        <f t="shared" si="22"/>
        <v>1.1660000000000004E-2</v>
      </c>
      <c r="H410"/>
      <c r="I410"/>
    </row>
    <row r="411" spans="2:9" s="7" customFormat="1">
      <c r="B411">
        <f t="shared" si="23"/>
        <v>24</v>
      </c>
      <c r="C411">
        <v>1.3272200000000001</v>
      </c>
      <c r="D411">
        <v>1.3322099999999999</v>
      </c>
      <c r="E411" s="1">
        <f t="shared" si="22"/>
        <v>4.9899999999998279E-3</v>
      </c>
      <c r="H411"/>
      <c r="I411"/>
    </row>
    <row r="412" spans="2:9" s="7" customFormat="1">
      <c r="B412">
        <f t="shared" si="23"/>
        <v>25</v>
      </c>
      <c r="C412">
        <v>1.31996</v>
      </c>
      <c r="D412">
        <v>1.3282</v>
      </c>
      <c r="E412" s="1">
        <f t="shared" si="22"/>
        <v>8.2400000000000251E-3</v>
      </c>
      <c r="H412"/>
      <c r="I412"/>
    </row>
    <row r="413" spans="2:9" s="7" customFormat="1">
      <c r="B413">
        <f t="shared" si="23"/>
        <v>26</v>
      </c>
      <c r="C413">
        <v>1.3188299999999999</v>
      </c>
      <c r="D413">
        <v>1.3233600000000001</v>
      </c>
      <c r="E413" s="1">
        <f t="shared" si="22"/>
        <v>4.530000000000145E-3</v>
      </c>
      <c r="H413"/>
      <c r="I413"/>
    </row>
    <row r="414" spans="2:9" s="7" customFormat="1">
      <c r="B414">
        <f t="shared" si="23"/>
        <v>27</v>
      </c>
      <c r="C414">
        <v>1.32379</v>
      </c>
      <c r="D414">
        <v>1.32718</v>
      </c>
      <c r="E414" s="1">
        <f t="shared" si="22"/>
        <v>3.3900000000000041E-3</v>
      </c>
      <c r="H414"/>
      <c r="I414"/>
    </row>
    <row r="415" spans="2:9" s="7" customFormat="1">
      <c r="B415">
        <f t="shared" si="23"/>
        <v>28</v>
      </c>
      <c r="C415">
        <v>1.3154600000000001</v>
      </c>
      <c r="D415">
        <v>1.3232999999999999</v>
      </c>
      <c r="E415" s="1">
        <f t="shared" si="22"/>
        <v>7.8399999999998471E-3</v>
      </c>
      <c r="H415"/>
      <c r="I415"/>
    </row>
    <row r="416" spans="2:9" s="7" customFormat="1">
      <c r="B416">
        <f t="shared" si="23"/>
        <v>29</v>
      </c>
      <c r="C416">
        <v>1.3216600000000001</v>
      </c>
      <c r="D416">
        <v>1.3269899999999999</v>
      </c>
      <c r="E416" s="1">
        <f t="shared" si="22"/>
        <v>5.3299999999998349E-3</v>
      </c>
      <c r="H416"/>
      <c r="I416"/>
    </row>
    <row r="417" spans="2:10" s="7" customFormat="1">
      <c r="B417">
        <f t="shared" si="23"/>
        <v>30</v>
      </c>
      <c r="C417">
        <v>1.32524</v>
      </c>
      <c r="D417">
        <v>1.32839</v>
      </c>
      <c r="E417" s="1">
        <f t="shared" si="22"/>
        <v>3.1499999999999861E-3</v>
      </c>
      <c r="H417"/>
      <c r="I417"/>
    </row>
    <row r="418" spans="2:10" s="7" customFormat="1">
      <c r="B418">
        <f t="shared" si="23"/>
        <v>31</v>
      </c>
      <c r="C418">
        <v>1.3205499999999999</v>
      </c>
      <c r="D418">
        <v>1.3232999999999999</v>
      </c>
      <c r="E418" s="1">
        <f t="shared" si="22"/>
        <v>2.7500000000000302E-3</v>
      </c>
      <c r="H418"/>
      <c r="I418"/>
    </row>
    <row r="419" spans="2:10" s="7" customFormat="1">
      <c r="B419">
        <f t="shared" si="23"/>
        <v>32</v>
      </c>
      <c r="C419">
        <v>1.32619</v>
      </c>
      <c r="D419">
        <v>1.3292900000000001</v>
      </c>
      <c r="E419" s="1">
        <f t="shared" si="22"/>
        <v>3.1000000000001027E-3</v>
      </c>
      <c r="H419"/>
      <c r="I419"/>
    </row>
    <row r="420" spans="2:10" s="7" customFormat="1">
      <c r="B420">
        <f t="shared" si="23"/>
        <v>33</v>
      </c>
      <c r="C420">
        <v>1.31979</v>
      </c>
      <c r="D420">
        <v>1.32277</v>
      </c>
      <c r="E420" s="1">
        <f t="shared" si="22"/>
        <v>2.9799999999999827E-3</v>
      </c>
      <c r="H420"/>
      <c r="I420"/>
    </row>
    <row r="421" spans="2:10" s="7" customFormat="1">
      <c r="B421">
        <f t="shared" si="23"/>
        <v>34</v>
      </c>
      <c r="C421">
        <v>1.31847</v>
      </c>
      <c r="D421">
        <v>1.3238099999999999</v>
      </c>
      <c r="E421" s="1">
        <f t="shared" si="22"/>
        <v>5.3399999999999004E-3</v>
      </c>
      <c r="H421"/>
      <c r="I421"/>
    </row>
    <row r="422" spans="2:10" s="7" customFormat="1">
      <c r="B422">
        <f t="shared" si="23"/>
        <v>35</v>
      </c>
      <c r="C422">
        <v>1.3237300000000001</v>
      </c>
      <c r="D422">
        <v>1.3273999999999999</v>
      </c>
      <c r="E422" s="1">
        <f t="shared" si="22"/>
        <v>3.6699999999998401E-3</v>
      </c>
      <c r="H422"/>
      <c r="I422"/>
    </row>
    <row r="423" spans="2:10" s="7" customFormat="1">
      <c r="B423">
        <f t="shared" si="23"/>
        <v>36</v>
      </c>
      <c r="C423">
        <v>1.32237</v>
      </c>
      <c r="D423">
        <v>1.3247599999999999</v>
      </c>
      <c r="E423" s="1">
        <f t="shared" si="22"/>
        <v>2.3899999999998922E-3</v>
      </c>
      <c r="H423"/>
      <c r="I423"/>
    </row>
    <row r="424" spans="2:10" s="7" customFormat="1">
      <c r="B424">
        <f t="shared" si="23"/>
        <v>37</v>
      </c>
      <c r="C424">
        <v>1.3239300000000001</v>
      </c>
      <c r="D424">
        <v>1.32633</v>
      </c>
      <c r="E424" s="1">
        <f t="shared" si="22"/>
        <v>2.3999999999999577E-3</v>
      </c>
      <c r="H424"/>
      <c r="I424"/>
    </row>
    <row r="425" spans="2:10" s="7" customFormat="1">
      <c r="B425">
        <f t="shared" si="23"/>
        <v>38</v>
      </c>
      <c r="C425">
        <v>1.3209299999999999</v>
      </c>
      <c r="D425">
        <v>1.3245499999999999</v>
      </c>
      <c r="E425" s="1">
        <f t="shared" si="22"/>
        <v>3.6199999999999566E-3</v>
      </c>
      <c r="H425"/>
      <c r="I425"/>
    </row>
    <row r="426" spans="2:10" s="7" customFormat="1">
      <c r="B426">
        <f t="shared" si="23"/>
        <v>39</v>
      </c>
      <c r="C426">
        <v>1.31775</v>
      </c>
      <c r="D426">
        <v>1.32037</v>
      </c>
      <c r="E426" s="1">
        <f t="shared" si="22"/>
        <v>2.6200000000000667E-3</v>
      </c>
      <c r="H426"/>
      <c r="I426"/>
    </row>
    <row r="427" spans="2:10" s="7" customFormat="1">
      <c r="B427">
        <f t="shared" si="23"/>
        <v>40</v>
      </c>
      <c r="C427">
        <v>1.30461</v>
      </c>
      <c r="D427">
        <v>1.3148</v>
      </c>
      <c r="E427" s="1">
        <f t="shared" si="22"/>
        <v>1.0189999999999921E-2</v>
      </c>
      <c r="H427"/>
      <c r="I427"/>
    </row>
    <row r="428" spans="2:10" s="3" customFormat="1">
      <c r="D428" s="5" t="s">
        <v>17</v>
      </c>
      <c r="E428" s="12">
        <f>AVERAGE(E388:E427)</f>
        <v>4.362999999999978E-3</v>
      </c>
      <c r="F428" s="9">
        <f>E429-E430</f>
        <v>9.7800000000001219E-3</v>
      </c>
      <c r="G428" s="10">
        <f>E428/F428</f>
        <v>0.44611451942739505</v>
      </c>
      <c r="H428" s="5">
        <v>1.54</v>
      </c>
      <c r="I428" s="11">
        <f>+H428*E428*10000</f>
        <v>67.190199999999663</v>
      </c>
      <c r="J428" s="6">
        <f>+I428*G428</f>
        <v>29.97452378323041</v>
      </c>
    </row>
    <row r="429" spans="2:10" s="3" customFormat="1">
      <c r="D429" s="5" t="s">
        <v>19</v>
      </c>
      <c r="E429" s="12">
        <f>MAX(E388:E427)</f>
        <v>1.1660000000000004E-2</v>
      </c>
    </row>
    <row r="430" spans="2:10" s="3" customFormat="1">
      <c r="D430" s="5" t="s">
        <v>18</v>
      </c>
      <c r="E430" s="12">
        <f>MIN(E388:E427)</f>
        <v>1.8799999999998818E-3</v>
      </c>
    </row>
    <row r="431" spans="2:10" s="7" customFormat="1">
      <c r="B431" s="3"/>
      <c r="C431" s="3"/>
      <c r="D431" s="3"/>
      <c r="E431" s="4"/>
      <c r="H431" s="6"/>
      <c r="I431" s="6"/>
    </row>
    <row r="432" spans="2:10" s="7" customFormat="1">
      <c r="B432" s="3"/>
      <c r="C432" s="3"/>
      <c r="D432" s="3"/>
      <c r="E432" s="4"/>
      <c r="H432" s="6"/>
      <c r="I432" s="6"/>
    </row>
    <row r="433" spans="1:9">
      <c r="A433" t="s">
        <v>14</v>
      </c>
      <c r="B433">
        <v>1</v>
      </c>
      <c r="C433">
        <v>0.95784999999999998</v>
      </c>
      <c r="D433">
        <v>0.96253999999999995</v>
      </c>
      <c r="E433" s="1">
        <f t="shared" ref="E433:E472" si="24">D433-C433</f>
        <v>4.689999999999972E-3</v>
      </c>
    </row>
    <row r="434" spans="1:9">
      <c r="B434">
        <f t="shared" ref="B434:B472" si="25">+B433+1</f>
        <v>2</v>
      </c>
      <c r="C434">
        <v>0.95237000000000005</v>
      </c>
      <c r="D434">
        <v>0.95967000000000002</v>
      </c>
      <c r="E434" s="1">
        <f t="shared" si="24"/>
        <v>7.2999999999999732E-3</v>
      </c>
    </row>
    <row r="435" spans="1:9">
      <c r="B435">
        <f t="shared" si="25"/>
        <v>3</v>
      </c>
      <c r="C435">
        <v>0.96192999999999995</v>
      </c>
      <c r="D435">
        <v>0.96496999999999999</v>
      </c>
      <c r="E435" s="1">
        <f t="shared" si="24"/>
        <v>3.0400000000000427E-3</v>
      </c>
    </row>
    <row r="436" spans="1:9">
      <c r="B436">
        <f t="shared" si="25"/>
        <v>4</v>
      </c>
      <c r="C436">
        <v>0.96031</v>
      </c>
      <c r="D436">
        <v>0.96567000000000003</v>
      </c>
      <c r="E436" s="1">
        <f t="shared" si="24"/>
        <v>5.3600000000000314E-3</v>
      </c>
    </row>
    <row r="437" spans="1:9">
      <c r="B437">
        <f t="shared" si="25"/>
        <v>5</v>
      </c>
      <c r="C437">
        <v>0.96825000000000006</v>
      </c>
      <c r="D437">
        <v>0.97148000000000001</v>
      </c>
      <c r="E437" s="1">
        <f t="shared" si="24"/>
        <v>3.2299999999999551E-3</v>
      </c>
    </row>
    <row r="438" spans="1:9">
      <c r="B438">
        <f t="shared" si="25"/>
        <v>6</v>
      </c>
      <c r="C438">
        <v>0.96169000000000004</v>
      </c>
      <c r="D438">
        <v>0.96743000000000001</v>
      </c>
      <c r="E438" s="1">
        <f t="shared" si="24"/>
        <v>5.7399999999999674E-3</v>
      </c>
    </row>
    <row r="439" spans="1:9">
      <c r="B439">
        <f t="shared" si="25"/>
        <v>7</v>
      </c>
      <c r="C439">
        <v>0.96479999999999999</v>
      </c>
      <c r="D439">
        <v>0.96841999999999995</v>
      </c>
      <c r="E439" s="1">
        <f t="shared" si="24"/>
        <v>3.6199999999999566E-3</v>
      </c>
    </row>
    <row r="440" spans="1:9">
      <c r="B440">
        <f t="shared" si="25"/>
        <v>8</v>
      </c>
      <c r="C440">
        <v>0.96645000000000003</v>
      </c>
      <c r="D440">
        <v>0.96872999999999998</v>
      </c>
      <c r="E440" s="1">
        <f t="shared" si="24"/>
        <v>2.2799999999999487E-3</v>
      </c>
    </row>
    <row r="441" spans="1:9">
      <c r="B441">
        <f t="shared" si="25"/>
        <v>9</v>
      </c>
      <c r="C441">
        <v>0.97724999999999995</v>
      </c>
      <c r="D441">
        <v>0.98036000000000001</v>
      </c>
      <c r="E441" s="1">
        <f t="shared" si="24"/>
        <v>3.1100000000000572E-3</v>
      </c>
    </row>
    <row r="442" spans="1:9">
      <c r="B442">
        <f t="shared" si="25"/>
        <v>10</v>
      </c>
      <c r="C442">
        <v>0.97860000000000003</v>
      </c>
      <c r="D442">
        <v>0.98414999999999997</v>
      </c>
      <c r="E442" s="1">
        <f t="shared" si="24"/>
        <v>5.5499999999999439E-3</v>
      </c>
    </row>
    <row r="443" spans="1:9">
      <c r="B443">
        <f t="shared" si="25"/>
        <v>11</v>
      </c>
      <c r="C443">
        <v>0.97994000000000003</v>
      </c>
      <c r="D443">
        <v>0.98343000000000003</v>
      </c>
      <c r="E443" s="1">
        <f t="shared" si="24"/>
        <v>3.4899999999999931E-3</v>
      </c>
    </row>
    <row r="444" spans="1:9">
      <c r="B444">
        <f t="shared" si="25"/>
        <v>12</v>
      </c>
      <c r="C444">
        <v>0.98028000000000004</v>
      </c>
      <c r="D444">
        <v>0.98399999999999999</v>
      </c>
      <c r="E444" s="1">
        <f t="shared" si="24"/>
        <v>3.7199999999999456E-3</v>
      </c>
    </row>
    <row r="445" spans="1:9" s="7" customFormat="1">
      <c r="B445">
        <f t="shared" si="25"/>
        <v>13</v>
      </c>
      <c r="C445">
        <v>0.98041</v>
      </c>
      <c r="D445">
        <v>0.98534999999999995</v>
      </c>
      <c r="E445" s="1">
        <f t="shared" si="24"/>
        <v>4.9399999999999444E-3</v>
      </c>
      <c r="H445"/>
      <c r="I445"/>
    </row>
    <row r="446" spans="1:9" s="7" customFormat="1">
      <c r="B446">
        <f t="shared" si="25"/>
        <v>14</v>
      </c>
      <c r="C446">
        <v>0.97448999999999997</v>
      </c>
      <c r="D446">
        <v>0.98597000000000001</v>
      </c>
      <c r="E446" s="1">
        <f t="shared" si="24"/>
        <v>1.1480000000000046E-2</v>
      </c>
      <c r="H446"/>
      <c r="I446"/>
    </row>
    <row r="447" spans="1:9" s="7" customFormat="1">
      <c r="B447">
        <f t="shared" si="25"/>
        <v>15</v>
      </c>
      <c r="C447">
        <v>0.97660999999999998</v>
      </c>
      <c r="D447">
        <v>0.97914000000000001</v>
      </c>
      <c r="E447" s="1">
        <f t="shared" si="24"/>
        <v>2.5300000000000322E-3</v>
      </c>
      <c r="H447"/>
      <c r="I447"/>
    </row>
    <row r="448" spans="1:9" s="7" customFormat="1">
      <c r="B448">
        <f t="shared" si="25"/>
        <v>16</v>
      </c>
      <c r="C448">
        <v>0.97377000000000002</v>
      </c>
      <c r="D448">
        <v>0.97819999999999996</v>
      </c>
      <c r="E448" s="1">
        <f t="shared" si="24"/>
        <v>4.429999999999934E-3</v>
      </c>
      <c r="H448"/>
      <c r="I448"/>
    </row>
    <row r="449" spans="2:9" s="7" customFormat="1">
      <c r="B449">
        <f t="shared" si="25"/>
        <v>17</v>
      </c>
      <c r="C449">
        <v>0.97494999999999998</v>
      </c>
      <c r="D449">
        <v>0.97977999999999998</v>
      </c>
      <c r="E449" s="1">
        <f t="shared" si="24"/>
        <v>4.830000000000001E-3</v>
      </c>
      <c r="H449"/>
      <c r="I449"/>
    </row>
    <row r="450" spans="2:9" s="7" customFormat="1">
      <c r="B450">
        <f t="shared" si="25"/>
        <v>18</v>
      </c>
      <c r="C450">
        <v>0.97506999999999999</v>
      </c>
      <c r="D450">
        <v>0.97807999999999995</v>
      </c>
      <c r="E450" s="1">
        <f t="shared" si="24"/>
        <v>3.0099999999999572E-3</v>
      </c>
      <c r="H450"/>
      <c r="I450"/>
    </row>
    <row r="451" spans="2:9" s="7" customFormat="1">
      <c r="B451">
        <f t="shared" si="25"/>
        <v>19</v>
      </c>
      <c r="C451">
        <v>0.97277999999999998</v>
      </c>
      <c r="D451">
        <v>0.97621999999999998</v>
      </c>
      <c r="E451" s="1">
        <f t="shared" si="24"/>
        <v>3.4399999999999986E-3</v>
      </c>
      <c r="H451"/>
      <c r="I451"/>
    </row>
    <row r="452" spans="2:9" s="7" customFormat="1">
      <c r="B452">
        <f t="shared" si="25"/>
        <v>20</v>
      </c>
      <c r="C452">
        <v>0.96153</v>
      </c>
      <c r="D452">
        <v>0.96638999999999997</v>
      </c>
      <c r="E452" s="1">
        <f t="shared" si="24"/>
        <v>4.8599999999999755E-3</v>
      </c>
      <c r="H452"/>
      <c r="I452"/>
    </row>
    <row r="453" spans="2:9" s="7" customFormat="1">
      <c r="B453">
        <f t="shared" si="25"/>
        <v>21</v>
      </c>
      <c r="C453">
        <v>0.95545000000000002</v>
      </c>
      <c r="D453">
        <v>0.95867999999999998</v>
      </c>
      <c r="E453" s="1">
        <f t="shared" si="24"/>
        <v>3.2299999999999551E-3</v>
      </c>
      <c r="H453"/>
      <c r="I453"/>
    </row>
    <row r="454" spans="2:9" s="7" customFormat="1">
      <c r="B454">
        <f t="shared" si="25"/>
        <v>22</v>
      </c>
      <c r="C454">
        <v>0.94096999999999997</v>
      </c>
      <c r="D454">
        <v>0.94562000000000002</v>
      </c>
      <c r="E454" s="1">
        <f t="shared" si="24"/>
        <v>4.650000000000043E-3</v>
      </c>
      <c r="H454"/>
      <c r="I454"/>
    </row>
    <row r="455" spans="2:9" s="7" customFormat="1">
      <c r="B455">
        <f t="shared" si="25"/>
        <v>23</v>
      </c>
      <c r="C455">
        <v>0.93322000000000005</v>
      </c>
      <c r="D455">
        <v>0.94298000000000004</v>
      </c>
      <c r="E455" s="1">
        <f t="shared" si="24"/>
        <v>9.7599999999999909E-3</v>
      </c>
      <c r="H455"/>
      <c r="I455"/>
    </row>
    <row r="456" spans="2:9" s="7" customFormat="1">
      <c r="B456">
        <f t="shared" si="25"/>
        <v>24</v>
      </c>
      <c r="C456">
        <v>0.94083000000000006</v>
      </c>
      <c r="D456">
        <v>0.94394999999999996</v>
      </c>
      <c r="E456" s="1">
        <f t="shared" si="24"/>
        <v>3.1199999999999006E-3</v>
      </c>
      <c r="H456"/>
      <c r="I456"/>
    </row>
    <row r="457" spans="2:9" s="7" customFormat="1">
      <c r="B457">
        <f t="shared" si="25"/>
        <v>25</v>
      </c>
      <c r="C457">
        <v>0.95201000000000002</v>
      </c>
      <c r="D457">
        <v>0.95470999999999995</v>
      </c>
      <c r="E457" s="1">
        <f t="shared" si="24"/>
        <v>2.6999999999999247E-3</v>
      </c>
      <c r="H457"/>
      <c r="I457"/>
    </row>
    <row r="458" spans="2:9" s="7" customFormat="1">
      <c r="B458">
        <f t="shared" si="25"/>
        <v>26</v>
      </c>
      <c r="C458">
        <v>0.95894000000000001</v>
      </c>
      <c r="D458">
        <v>0.96472999999999998</v>
      </c>
      <c r="E458" s="1">
        <f t="shared" si="24"/>
        <v>5.7899999999999618E-3</v>
      </c>
      <c r="H458"/>
      <c r="I458"/>
    </row>
    <row r="459" spans="2:9" s="7" customFormat="1">
      <c r="B459">
        <f t="shared" si="25"/>
        <v>27</v>
      </c>
      <c r="C459">
        <v>0.96091000000000004</v>
      </c>
      <c r="D459">
        <v>0.96533000000000002</v>
      </c>
      <c r="E459" s="1">
        <f t="shared" si="24"/>
        <v>4.4199999999999795E-3</v>
      </c>
      <c r="H459"/>
      <c r="I459"/>
    </row>
    <row r="460" spans="2:9" s="7" customFormat="1">
      <c r="B460">
        <f t="shared" si="25"/>
        <v>28</v>
      </c>
      <c r="C460">
        <v>0.95679000000000003</v>
      </c>
      <c r="D460">
        <v>0.96355999999999997</v>
      </c>
      <c r="E460" s="1">
        <f t="shared" si="24"/>
        <v>6.7699999999999427E-3</v>
      </c>
      <c r="H460"/>
      <c r="I460"/>
    </row>
    <row r="461" spans="2:9" s="7" customFormat="1">
      <c r="B461">
        <f t="shared" si="25"/>
        <v>29</v>
      </c>
      <c r="C461">
        <v>0.96055000000000001</v>
      </c>
      <c r="D461">
        <v>0.96541999999999994</v>
      </c>
      <c r="E461" s="1">
        <f t="shared" si="24"/>
        <v>4.8699999999999299E-3</v>
      </c>
      <c r="H461"/>
      <c r="I461"/>
    </row>
    <row r="462" spans="2:9" s="7" customFormat="1">
      <c r="B462">
        <f t="shared" si="25"/>
        <v>30</v>
      </c>
      <c r="C462">
        <v>0.96809999999999996</v>
      </c>
      <c r="D462">
        <v>0.97060000000000002</v>
      </c>
      <c r="E462" s="1">
        <f t="shared" si="24"/>
        <v>2.5000000000000577E-3</v>
      </c>
      <c r="H462"/>
      <c r="I462"/>
    </row>
    <row r="463" spans="2:9" s="7" customFormat="1">
      <c r="B463">
        <f t="shared" si="25"/>
        <v>31</v>
      </c>
      <c r="C463">
        <v>0.97238000000000002</v>
      </c>
      <c r="D463">
        <v>0.97541999999999995</v>
      </c>
      <c r="E463" s="1">
        <f t="shared" si="24"/>
        <v>3.0399999999999316E-3</v>
      </c>
      <c r="H463"/>
      <c r="I463"/>
    </row>
    <row r="464" spans="2:9" s="7" customFormat="1">
      <c r="B464">
        <f t="shared" si="25"/>
        <v>32</v>
      </c>
      <c r="C464">
        <v>0.97157000000000004</v>
      </c>
      <c r="D464">
        <v>0.97382999999999997</v>
      </c>
      <c r="E464" s="1">
        <f t="shared" si="24"/>
        <v>2.2599999999999287E-3</v>
      </c>
      <c r="H464"/>
      <c r="I464"/>
    </row>
    <row r="465" spans="1:10" s="7" customFormat="1">
      <c r="B465">
        <f t="shared" si="25"/>
        <v>33</v>
      </c>
      <c r="C465">
        <v>0.97245999999999999</v>
      </c>
      <c r="D465">
        <v>0.97818000000000005</v>
      </c>
      <c r="E465" s="1">
        <f t="shared" si="24"/>
        <v>5.7200000000000584E-3</v>
      </c>
      <c r="H465"/>
      <c r="I465"/>
    </row>
    <row r="466" spans="1:10" s="7" customFormat="1">
      <c r="B466">
        <f t="shared" si="25"/>
        <v>34</v>
      </c>
      <c r="C466">
        <v>0.97089999999999999</v>
      </c>
      <c r="D466">
        <v>0.98046999999999995</v>
      </c>
      <c r="E466" s="1">
        <f t="shared" si="24"/>
        <v>9.5699999999999674E-3</v>
      </c>
      <c r="H466"/>
      <c r="I466"/>
    </row>
    <row r="467" spans="1:10" s="7" customFormat="1">
      <c r="B467">
        <f t="shared" si="25"/>
        <v>35</v>
      </c>
      <c r="C467">
        <v>0.97501000000000004</v>
      </c>
      <c r="D467">
        <v>0.97921999999999998</v>
      </c>
      <c r="E467" s="1">
        <f t="shared" si="24"/>
        <v>4.209999999999936E-3</v>
      </c>
      <c r="H467"/>
      <c r="I467"/>
    </row>
    <row r="468" spans="1:10" s="7" customFormat="1">
      <c r="B468">
        <f t="shared" si="25"/>
        <v>36</v>
      </c>
      <c r="C468">
        <v>0.97099999999999997</v>
      </c>
      <c r="D468">
        <v>0.97767999999999999</v>
      </c>
      <c r="E468" s="1">
        <f t="shared" si="24"/>
        <v>6.6800000000000193E-3</v>
      </c>
      <c r="H468"/>
      <c r="I468"/>
    </row>
    <row r="469" spans="1:10" s="7" customFormat="1">
      <c r="B469">
        <f t="shared" si="25"/>
        <v>37</v>
      </c>
      <c r="C469">
        <v>0.96662000000000003</v>
      </c>
      <c r="D469">
        <v>0.97094000000000003</v>
      </c>
      <c r="E469" s="1">
        <f t="shared" si="24"/>
        <v>4.3199999999999905E-3</v>
      </c>
      <c r="H469"/>
      <c r="I469"/>
    </row>
    <row r="470" spans="1:10" s="7" customFormat="1">
      <c r="B470">
        <f t="shared" si="25"/>
        <v>38</v>
      </c>
      <c r="C470">
        <v>0.96753999999999996</v>
      </c>
      <c r="D470">
        <v>0.97121999999999997</v>
      </c>
      <c r="E470" s="1">
        <f t="shared" si="24"/>
        <v>3.6800000000000166E-3</v>
      </c>
      <c r="H470"/>
      <c r="I470"/>
    </row>
    <row r="471" spans="1:10" s="7" customFormat="1">
      <c r="B471">
        <f t="shared" si="25"/>
        <v>39</v>
      </c>
      <c r="C471">
        <v>0.97143000000000002</v>
      </c>
      <c r="D471">
        <v>0.97479000000000005</v>
      </c>
      <c r="E471" s="1">
        <f t="shared" si="24"/>
        <v>3.3600000000000296E-3</v>
      </c>
      <c r="H471"/>
      <c r="I471"/>
    </row>
    <row r="472" spans="1:10" s="7" customFormat="1">
      <c r="B472">
        <f t="shared" si="25"/>
        <v>40</v>
      </c>
      <c r="C472">
        <v>0.96658999999999995</v>
      </c>
      <c r="D472">
        <v>0.97162999999999999</v>
      </c>
      <c r="E472" s="1">
        <f t="shared" si="24"/>
        <v>5.0400000000000444E-3</v>
      </c>
      <c r="H472"/>
      <c r="I472"/>
    </row>
    <row r="473" spans="1:10" s="3" customFormat="1">
      <c r="D473" s="5" t="s">
        <v>17</v>
      </c>
      <c r="E473" s="12">
        <f>AVERAGE(E433:E472)</f>
        <v>4.6584999999999821E-3</v>
      </c>
      <c r="F473" s="9">
        <f>E474-E475</f>
        <v>9.220000000000117E-3</v>
      </c>
      <c r="G473" s="10">
        <f>E473/F473</f>
        <v>0.5052603036876272</v>
      </c>
      <c r="H473" s="5">
        <v>0.7</v>
      </c>
      <c r="I473" s="11">
        <f>+H473*E473*10000</f>
        <v>32.609499999999876</v>
      </c>
      <c r="J473" s="6">
        <f>+I473*G473</f>
        <v>16.476285873101617</v>
      </c>
    </row>
    <row r="474" spans="1:10" s="3" customFormat="1">
      <c r="D474" s="5" t="s">
        <v>19</v>
      </c>
      <c r="E474" s="12">
        <f>MAX(E433:E472)</f>
        <v>1.1480000000000046E-2</v>
      </c>
    </row>
    <row r="475" spans="1:10" s="3" customFormat="1">
      <c r="D475" s="5" t="s">
        <v>18</v>
      </c>
      <c r="E475" s="12">
        <f>MIN(E433:E472)</f>
        <v>2.2599999999999287E-3</v>
      </c>
    </row>
    <row r="476" spans="1:10" s="7" customFormat="1">
      <c r="B476" s="3"/>
      <c r="C476" s="3"/>
      <c r="D476" s="3"/>
      <c r="E476" s="4"/>
      <c r="H476" s="6"/>
      <c r="I476" s="6"/>
    </row>
    <row r="477" spans="1:10" s="7" customFormat="1">
      <c r="B477" s="3"/>
      <c r="C477" s="3"/>
      <c r="D477" s="3"/>
      <c r="E477" s="4"/>
      <c r="H477" s="6"/>
      <c r="I477" s="6"/>
    </row>
    <row r="478" spans="1:10">
      <c r="A478" t="s">
        <v>15</v>
      </c>
      <c r="B478">
        <v>1</v>
      </c>
      <c r="C478">
        <v>123.852</v>
      </c>
      <c r="D478">
        <v>124.032</v>
      </c>
      <c r="E478" s="1">
        <f t="shared" ref="E478:E517" si="26">D478-C478</f>
        <v>0.17999999999999261</v>
      </c>
    </row>
    <row r="479" spans="1:10">
      <c r="B479">
        <f t="shared" ref="B479:B517" si="27">+B478+1</f>
        <v>2</v>
      </c>
      <c r="C479">
        <v>123.244</v>
      </c>
      <c r="D479">
        <v>123.56399999999999</v>
      </c>
      <c r="E479" s="1">
        <f t="shared" si="26"/>
        <v>0.31999999999999318</v>
      </c>
    </row>
    <row r="480" spans="1:10">
      <c r="B480">
        <f t="shared" si="27"/>
        <v>3</v>
      </c>
      <c r="C480">
        <v>123.533</v>
      </c>
      <c r="D480">
        <v>123.741</v>
      </c>
      <c r="E480" s="1">
        <f t="shared" si="26"/>
        <v>0.20799999999999841</v>
      </c>
    </row>
    <row r="481" spans="2:9">
      <c r="B481">
        <f t="shared" si="27"/>
        <v>4</v>
      </c>
      <c r="C481">
        <v>123.565</v>
      </c>
      <c r="D481">
        <v>123.736</v>
      </c>
      <c r="E481" s="1">
        <f t="shared" si="26"/>
        <v>0.17100000000000648</v>
      </c>
    </row>
    <row r="482" spans="2:9">
      <c r="B482">
        <f t="shared" si="27"/>
        <v>5</v>
      </c>
      <c r="C482">
        <v>124.119</v>
      </c>
      <c r="D482">
        <v>124.29</v>
      </c>
      <c r="E482" s="1">
        <f t="shared" si="26"/>
        <v>0.17100000000000648</v>
      </c>
    </row>
    <row r="483" spans="2:9">
      <c r="B483">
        <f t="shared" si="27"/>
        <v>6</v>
      </c>
      <c r="C483">
        <v>124.15900000000001</v>
      </c>
      <c r="D483">
        <v>124.301</v>
      </c>
      <c r="E483" s="1">
        <f t="shared" si="26"/>
        <v>0.14199999999999591</v>
      </c>
    </row>
    <row r="484" spans="2:9">
      <c r="B484">
        <f t="shared" si="27"/>
        <v>7</v>
      </c>
      <c r="C484">
        <v>124.008</v>
      </c>
      <c r="D484">
        <v>124.203</v>
      </c>
      <c r="E484" s="1">
        <f t="shared" si="26"/>
        <v>0.19500000000000739</v>
      </c>
    </row>
    <row r="485" spans="2:9">
      <c r="B485">
        <f t="shared" si="27"/>
        <v>8</v>
      </c>
      <c r="C485">
        <v>123.79300000000001</v>
      </c>
      <c r="D485">
        <v>124.066</v>
      </c>
      <c r="E485" s="1">
        <f t="shared" si="26"/>
        <v>0.27299999999999613</v>
      </c>
    </row>
    <row r="486" spans="2:9">
      <c r="B486">
        <f t="shared" si="27"/>
        <v>9</v>
      </c>
      <c r="C486">
        <v>124.32899999999999</v>
      </c>
      <c r="D486">
        <v>124.432</v>
      </c>
      <c r="E486" s="1">
        <f t="shared" si="26"/>
        <v>0.10300000000000864</v>
      </c>
    </row>
    <row r="487" spans="2:9">
      <c r="B487">
        <f t="shared" si="27"/>
        <v>10</v>
      </c>
      <c r="C487">
        <v>124.762</v>
      </c>
      <c r="D487">
        <v>124.914</v>
      </c>
      <c r="E487" s="1">
        <f t="shared" si="26"/>
        <v>0.15200000000000102</v>
      </c>
    </row>
    <row r="488" spans="2:9">
      <c r="B488">
        <f t="shared" si="27"/>
        <v>11</v>
      </c>
      <c r="C488">
        <v>124.706</v>
      </c>
      <c r="D488">
        <v>124.81699999999999</v>
      </c>
      <c r="E488" s="1">
        <f t="shared" si="26"/>
        <v>0.11099999999999</v>
      </c>
    </row>
    <row r="489" spans="2:9">
      <c r="B489">
        <f t="shared" si="27"/>
        <v>12</v>
      </c>
      <c r="C489">
        <v>124.416</v>
      </c>
      <c r="D489">
        <v>124.74</v>
      </c>
      <c r="E489" s="1">
        <f t="shared" si="26"/>
        <v>0.32399999999999807</v>
      </c>
    </row>
    <row r="490" spans="2:9" s="7" customFormat="1">
      <c r="B490">
        <f t="shared" si="27"/>
        <v>13</v>
      </c>
      <c r="C490">
        <v>124.711</v>
      </c>
      <c r="D490">
        <v>125.072</v>
      </c>
      <c r="E490" s="1">
        <f t="shared" si="26"/>
        <v>0.36100000000000421</v>
      </c>
      <c r="H490"/>
      <c r="I490"/>
    </row>
    <row r="491" spans="2:9" s="7" customFormat="1">
      <c r="B491">
        <f t="shared" si="27"/>
        <v>14</v>
      </c>
      <c r="C491">
        <v>124.262</v>
      </c>
      <c r="D491">
        <v>124.85</v>
      </c>
      <c r="E491" s="1">
        <f t="shared" si="26"/>
        <v>0.58799999999999386</v>
      </c>
      <c r="H491"/>
      <c r="I491"/>
    </row>
    <row r="492" spans="2:9" s="7" customFormat="1">
      <c r="B492">
        <f t="shared" si="27"/>
        <v>15</v>
      </c>
      <c r="C492">
        <v>124.47</v>
      </c>
      <c r="D492">
        <v>124.59099999999999</v>
      </c>
      <c r="E492" s="1">
        <f t="shared" si="26"/>
        <v>0.12099999999999511</v>
      </c>
      <c r="H492"/>
      <c r="I492"/>
    </row>
    <row r="493" spans="2:9" s="7" customFormat="1">
      <c r="B493">
        <f t="shared" si="27"/>
        <v>16</v>
      </c>
      <c r="C493">
        <v>124.197</v>
      </c>
      <c r="D493">
        <v>124.33799999999999</v>
      </c>
      <c r="E493" s="1">
        <f t="shared" si="26"/>
        <v>0.14099999999999113</v>
      </c>
      <c r="H493"/>
      <c r="I493"/>
    </row>
    <row r="494" spans="2:9" s="7" customFormat="1">
      <c r="B494">
        <f t="shared" si="27"/>
        <v>17</v>
      </c>
      <c r="C494">
        <v>124.39400000000001</v>
      </c>
      <c r="D494">
        <v>124.574</v>
      </c>
      <c r="E494" s="1">
        <f t="shared" si="26"/>
        <v>0.17999999999999261</v>
      </c>
      <c r="H494"/>
      <c r="I494"/>
    </row>
    <row r="495" spans="2:9" s="7" customFormat="1">
      <c r="B495">
        <f t="shared" si="27"/>
        <v>18</v>
      </c>
      <c r="C495">
        <v>124.173</v>
      </c>
      <c r="D495">
        <v>124.38800000000001</v>
      </c>
      <c r="E495" s="1">
        <f t="shared" si="26"/>
        <v>0.21500000000000341</v>
      </c>
      <c r="H495"/>
      <c r="I495"/>
    </row>
    <row r="496" spans="2:9" s="7" customFormat="1">
      <c r="B496">
        <f t="shared" si="27"/>
        <v>19</v>
      </c>
      <c r="C496">
        <v>124.202</v>
      </c>
      <c r="D496">
        <v>124.363</v>
      </c>
      <c r="E496" s="1">
        <f t="shared" si="26"/>
        <v>0.16100000000000136</v>
      </c>
      <c r="H496"/>
      <c r="I496"/>
    </row>
    <row r="497" spans="2:9" s="7" customFormat="1">
      <c r="B497">
        <f t="shared" si="27"/>
        <v>20</v>
      </c>
      <c r="C497">
        <v>123.78700000000001</v>
      </c>
      <c r="D497">
        <v>124.15600000000001</v>
      </c>
      <c r="E497" s="1">
        <f t="shared" si="26"/>
        <v>0.36899999999999977</v>
      </c>
      <c r="H497"/>
      <c r="I497"/>
    </row>
    <row r="498" spans="2:9" s="7" customFormat="1">
      <c r="B498">
        <f t="shared" si="27"/>
        <v>21</v>
      </c>
      <c r="C498">
        <v>122.80800000000001</v>
      </c>
      <c r="D498">
        <v>123.111</v>
      </c>
      <c r="E498" s="1">
        <f t="shared" si="26"/>
        <v>0.30299999999999727</v>
      </c>
      <c r="H498"/>
      <c r="I498"/>
    </row>
    <row r="499" spans="2:9" s="7" customFormat="1">
      <c r="B499">
        <f t="shared" si="27"/>
        <v>22</v>
      </c>
      <c r="C499">
        <v>120.23699999999999</v>
      </c>
      <c r="D499">
        <v>121.191</v>
      </c>
      <c r="E499" s="1">
        <f t="shared" si="26"/>
        <v>0.95400000000000773</v>
      </c>
      <c r="H499"/>
      <c r="I499"/>
    </row>
    <row r="500" spans="2:9" s="7" customFormat="1">
      <c r="B500">
        <f t="shared" si="27"/>
        <v>23</v>
      </c>
      <c r="C500">
        <v>119.024</v>
      </c>
      <c r="D500">
        <v>119.905</v>
      </c>
      <c r="E500" s="1">
        <f t="shared" si="26"/>
        <v>0.88100000000000023</v>
      </c>
      <c r="H500"/>
      <c r="I500"/>
    </row>
    <row r="501" spans="2:9" s="7" customFormat="1">
      <c r="B501">
        <f t="shared" si="27"/>
        <v>24</v>
      </c>
      <c r="C501">
        <v>119.238</v>
      </c>
      <c r="D501">
        <v>119.63</v>
      </c>
      <c r="E501" s="1">
        <f t="shared" si="26"/>
        <v>0.39199999999999591</v>
      </c>
      <c r="H501"/>
      <c r="I501"/>
    </row>
    <row r="502" spans="2:9" s="7" customFormat="1">
      <c r="B502">
        <f t="shared" si="27"/>
        <v>25</v>
      </c>
      <c r="C502">
        <v>120.11</v>
      </c>
      <c r="D502">
        <v>120.54600000000001</v>
      </c>
      <c r="E502" s="1">
        <f t="shared" si="26"/>
        <v>0.43600000000000705</v>
      </c>
      <c r="H502"/>
      <c r="I502"/>
    </row>
    <row r="503" spans="2:9" s="7" customFormat="1">
      <c r="B503">
        <f t="shared" si="27"/>
        <v>26</v>
      </c>
      <c r="C503">
        <v>120.64700000000001</v>
      </c>
      <c r="D503">
        <v>121.09399999999999</v>
      </c>
      <c r="E503" s="1">
        <f t="shared" si="26"/>
        <v>0.44699999999998852</v>
      </c>
      <c r="H503"/>
      <c r="I503"/>
    </row>
    <row r="504" spans="2:9" s="7" customFormat="1">
      <c r="B504">
        <f t="shared" si="27"/>
        <v>27</v>
      </c>
      <c r="C504">
        <v>121.093</v>
      </c>
      <c r="D504">
        <v>121.35899999999999</v>
      </c>
      <c r="E504" s="1">
        <f t="shared" si="26"/>
        <v>0.26599999999999113</v>
      </c>
      <c r="H504"/>
      <c r="I504"/>
    </row>
    <row r="505" spans="2:9" s="7" customFormat="1">
      <c r="B505">
        <f t="shared" si="27"/>
        <v>28</v>
      </c>
      <c r="C505">
        <v>119.526</v>
      </c>
      <c r="D505">
        <v>120.629</v>
      </c>
      <c r="E505" s="1">
        <f t="shared" si="26"/>
        <v>1.1030000000000086</v>
      </c>
      <c r="H505"/>
      <c r="I505"/>
    </row>
    <row r="506" spans="2:9" s="7" customFormat="1">
      <c r="B506">
        <f t="shared" si="27"/>
        <v>29</v>
      </c>
      <c r="C506">
        <v>119.68</v>
      </c>
      <c r="D506">
        <v>120.157</v>
      </c>
      <c r="E506" s="1">
        <f t="shared" si="26"/>
        <v>0.47699999999998965</v>
      </c>
      <c r="H506"/>
      <c r="I506"/>
    </row>
    <row r="507" spans="2:9" s="7" customFormat="1">
      <c r="B507">
        <f t="shared" si="27"/>
        <v>30</v>
      </c>
      <c r="C507">
        <v>120.203</v>
      </c>
      <c r="D507">
        <v>120.446</v>
      </c>
      <c r="E507" s="1">
        <f t="shared" si="26"/>
        <v>0.242999999999995</v>
      </c>
      <c r="H507"/>
      <c r="I507"/>
    </row>
    <row r="508" spans="2:9" s="7" customFormat="1">
      <c r="B508">
        <f t="shared" si="27"/>
        <v>31</v>
      </c>
      <c r="C508">
        <v>118.831</v>
      </c>
      <c r="D508">
        <v>119.556</v>
      </c>
      <c r="E508" s="1">
        <f t="shared" si="26"/>
        <v>0.72499999999999432</v>
      </c>
      <c r="H508"/>
      <c r="I508"/>
    </row>
    <row r="509" spans="2:9" s="7" customFormat="1">
      <c r="B509">
        <f t="shared" si="27"/>
        <v>32</v>
      </c>
      <c r="C509">
        <v>119.121</v>
      </c>
      <c r="D509">
        <v>119.41200000000001</v>
      </c>
      <c r="E509" s="1">
        <f t="shared" si="26"/>
        <v>0.29100000000001103</v>
      </c>
      <c r="H509"/>
      <c r="I509"/>
    </row>
    <row r="510" spans="2:9" s="7" customFormat="1">
      <c r="B510">
        <f t="shared" si="27"/>
        <v>33</v>
      </c>
      <c r="C510">
        <v>119.827</v>
      </c>
      <c r="D510">
        <v>120.226</v>
      </c>
      <c r="E510" s="1">
        <f t="shared" si="26"/>
        <v>0.39900000000000091</v>
      </c>
      <c r="H510"/>
      <c r="I510"/>
    </row>
    <row r="511" spans="2:9" s="7" customFormat="1">
      <c r="B511">
        <f t="shared" si="27"/>
        <v>34</v>
      </c>
      <c r="C511">
        <v>120.349</v>
      </c>
      <c r="D511">
        <v>120.73399999999999</v>
      </c>
      <c r="E511" s="1">
        <f t="shared" si="26"/>
        <v>0.38499999999999091</v>
      </c>
      <c r="H511"/>
      <c r="I511"/>
    </row>
    <row r="512" spans="2:9" s="7" customFormat="1">
      <c r="B512">
        <f t="shared" si="27"/>
        <v>35</v>
      </c>
      <c r="C512">
        <v>120.691</v>
      </c>
      <c r="D512">
        <v>121.32299999999999</v>
      </c>
      <c r="E512" s="1">
        <f t="shared" si="26"/>
        <v>0.63199999999999079</v>
      </c>
      <c r="H512"/>
      <c r="I512"/>
    </row>
    <row r="513" spans="1:10" s="7" customFormat="1">
      <c r="B513">
        <f t="shared" si="27"/>
        <v>36</v>
      </c>
      <c r="C513">
        <v>120.35299999999999</v>
      </c>
      <c r="D513">
        <v>120.711</v>
      </c>
      <c r="E513" s="1">
        <f t="shared" si="26"/>
        <v>0.35800000000000409</v>
      </c>
      <c r="H513"/>
      <c r="I513"/>
    </row>
    <row r="514" spans="1:10" s="7" customFormat="1">
      <c r="B514">
        <f t="shared" si="27"/>
        <v>37</v>
      </c>
      <c r="C514">
        <v>120.09</v>
      </c>
      <c r="D514">
        <v>120.321</v>
      </c>
      <c r="E514" s="1">
        <f t="shared" si="26"/>
        <v>0.23099999999999454</v>
      </c>
      <c r="H514"/>
      <c r="I514"/>
    </row>
    <row r="515" spans="1:10" s="7" customFormat="1">
      <c r="B515">
        <f t="shared" si="27"/>
        <v>38</v>
      </c>
      <c r="C515">
        <v>119.398</v>
      </c>
      <c r="D515">
        <v>119.843</v>
      </c>
      <c r="E515" s="1">
        <f t="shared" si="26"/>
        <v>0.44500000000000739</v>
      </c>
      <c r="H515"/>
      <c r="I515"/>
    </row>
    <row r="516" spans="1:10" s="7" customFormat="1">
      <c r="B516">
        <f t="shared" si="27"/>
        <v>39</v>
      </c>
      <c r="C516">
        <v>120.217</v>
      </c>
      <c r="D516">
        <v>120.483</v>
      </c>
      <c r="E516" s="1">
        <f t="shared" si="26"/>
        <v>0.26600000000000534</v>
      </c>
      <c r="H516"/>
      <c r="I516"/>
    </row>
    <row r="517" spans="1:10" s="7" customFormat="1">
      <c r="B517">
        <f t="shared" si="27"/>
        <v>40</v>
      </c>
      <c r="C517">
        <v>119.051</v>
      </c>
      <c r="D517">
        <v>119.696</v>
      </c>
      <c r="E517" s="1">
        <f t="shared" si="26"/>
        <v>0.64499999999999602</v>
      </c>
      <c r="H517"/>
      <c r="I517"/>
    </row>
    <row r="518" spans="1:10" s="3" customFormat="1">
      <c r="D518" s="5" t="s">
        <v>17</v>
      </c>
      <c r="E518" s="12">
        <f>AVERAGE(E478:E517)</f>
        <v>0.35912499999999881</v>
      </c>
      <c r="F518" s="9">
        <f>E519-E520</f>
        <v>1</v>
      </c>
      <c r="G518" s="10">
        <f>E518/F518</f>
        <v>0.35912499999999881</v>
      </c>
      <c r="H518" s="5">
        <v>1.6899999999999998E-2</v>
      </c>
      <c r="I518" s="11">
        <f>+H518*E518*10000</f>
        <v>60.692124999999791</v>
      </c>
      <c r="J518" s="6">
        <f>+I518*G518</f>
        <v>21.796059390624851</v>
      </c>
    </row>
    <row r="519" spans="1:10" s="3" customFormat="1">
      <c r="D519" s="5" t="s">
        <v>19</v>
      </c>
      <c r="E519" s="12">
        <f>MAX(E478:E517)</f>
        <v>1.1030000000000086</v>
      </c>
    </row>
    <row r="520" spans="1:10" s="3" customFormat="1">
      <c r="D520" s="5" t="s">
        <v>18</v>
      </c>
      <c r="E520" s="12">
        <f>MIN(E478:E517)</f>
        <v>0.10300000000000864</v>
      </c>
    </row>
    <row r="521" spans="1:10" s="7" customFormat="1">
      <c r="B521" s="3"/>
      <c r="C521" s="3"/>
      <c r="D521" s="3"/>
      <c r="E521" s="4"/>
      <c r="H521" s="6"/>
      <c r="I521" s="6"/>
    </row>
    <row r="522" spans="1:10" s="7" customFormat="1">
      <c r="B522" s="3"/>
      <c r="C522" s="3"/>
      <c r="D522" s="3"/>
      <c r="E522" s="4"/>
      <c r="H522" s="6"/>
      <c r="I522" s="6"/>
    </row>
    <row r="523" spans="1:10" s="7" customFormat="1">
      <c r="A523" t="s">
        <v>22</v>
      </c>
      <c r="B523">
        <v>1</v>
      </c>
      <c r="C523">
        <v>5013.53</v>
      </c>
      <c r="D523">
        <v>5081.8</v>
      </c>
      <c r="E523" s="1">
        <f t="shared" ref="E523:E561" si="28">D523-C523</f>
        <v>68.270000000000437</v>
      </c>
      <c r="F523"/>
      <c r="G523"/>
      <c r="H523"/>
      <c r="I523"/>
      <c r="J523"/>
    </row>
    <row r="524" spans="1:10" s="7" customFormat="1">
      <c r="A524"/>
      <c r="B524">
        <f t="shared" ref="B524:B587" si="29">+B523+1</f>
        <v>2</v>
      </c>
      <c r="C524">
        <v>5056.0200000000004</v>
      </c>
      <c r="D524">
        <v>5133.17</v>
      </c>
      <c r="E524" s="1">
        <f t="shared" si="28"/>
        <v>77.149999999999636</v>
      </c>
      <c r="F524"/>
      <c r="G524"/>
      <c r="H524"/>
      <c r="I524"/>
      <c r="J524"/>
    </row>
    <row r="525" spans="1:10" s="7" customFormat="1">
      <c r="A525"/>
      <c r="B525">
        <f t="shared" si="29"/>
        <v>3</v>
      </c>
      <c r="C525">
        <v>4936.34</v>
      </c>
      <c r="D525">
        <v>5012.37</v>
      </c>
      <c r="E525" s="1">
        <f t="shared" si="28"/>
        <v>76.029999999999745</v>
      </c>
      <c r="F525"/>
      <c r="G525"/>
      <c r="H525"/>
      <c r="I525"/>
      <c r="J525"/>
    </row>
    <row r="526" spans="1:10" s="7" customFormat="1">
      <c r="A526"/>
      <c r="B526">
        <f t="shared" si="29"/>
        <v>4</v>
      </c>
      <c r="C526">
        <v>4874.8999999999996</v>
      </c>
      <c r="D526">
        <v>4951.7700000000004</v>
      </c>
      <c r="E526" s="1">
        <f t="shared" si="28"/>
        <v>76.8700000000008</v>
      </c>
      <c r="F526"/>
      <c r="G526"/>
      <c r="H526"/>
      <c r="I526"/>
      <c r="J526"/>
    </row>
    <row r="527" spans="1:10" s="7" customFormat="1">
      <c r="A527"/>
      <c r="B527">
        <f t="shared" si="29"/>
        <v>5</v>
      </c>
      <c r="C527">
        <v>4981.41</v>
      </c>
      <c r="D527">
        <v>5008.5600000000004</v>
      </c>
      <c r="E527" s="1">
        <f t="shared" si="28"/>
        <v>27.150000000000546</v>
      </c>
      <c r="F527"/>
      <c r="G527"/>
      <c r="H527"/>
      <c r="I527"/>
      <c r="J527"/>
    </row>
    <row r="528" spans="1:10" s="7" customFormat="1">
      <c r="A528"/>
      <c r="B528">
        <f t="shared" si="29"/>
        <v>6</v>
      </c>
      <c r="C528">
        <v>5010.68</v>
      </c>
      <c r="D528">
        <v>5050.92</v>
      </c>
      <c r="E528" s="1">
        <f t="shared" si="28"/>
        <v>40.239999999999782</v>
      </c>
      <c r="F528"/>
      <c r="G528"/>
      <c r="H528"/>
      <c r="I528"/>
      <c r="J528"/>
    </row>
    <row r="529" spans="1:10" s="7" customFormat="1">
      <c r="A529"/>
      <c r="B529">
        <f t="shared" si="29"/>
        <v>7</v>
      </c>
      <c r="C529">
        <v>4922.0200000000004</v>
      </c>
      <c r="D529">
        <v>4992.92</v>
      </c>
      <c r="E529" s="1">
        <f t="shared" si="28"/>
        <v>70.899999999999636</v>
      </c>
      <c r="F529"/>
      <c r="G529"/>
      <c r="H529"/>
      <c r="I529"/>
      <c r="J529"/>
    </row>
    <row r="530" spans="1:10" s="7" customFormat="1">
      <c r="A530"/>
      <c r="B530">
        <f t="shared" si="29"/>
        <v>8</v>
      </c>
      <c r="C530">
        <v>4990.6400000000003</v>
      </c>
      <c r="D530">
        <v>5045.54</v>
      </c>
      <c r="E530" s="1">
        <f t="shared" si="28"/>
        <v>54.899999999999636</v>
      </c>
      <c r="F530"/>
      <c r="G530"/>
      <c r="H530"/>
      <c r="I530"/>
      <c r="J530"/>
    </row>
    <row r="531" spans="1:10" s="7" customFormat="1">
      <c r="A531"/>
      <c r="B531">
        <f t="shared" si="29"/>
        <v>9</v>
      </c>
      <c r="C531">
        <v>4905.7</v>
      </c>
      <c r="D531">
        <v>4979.87</v>
      </c>
      <c r="E531" s="1">
        <f t="shared" si="28"/>
        <v>74.170000000000073</v>
      </c>
      <c r="F531"/>
      <c r="G531"/>
      <c r="H531"/>
      <c r="I531"/>
      <c r="J531"/>
    </row>
    <row r="532" spans="1:10" s="7" customFormat="1">
      <c r="A532"/>
      <c r="B532">
        <f t="shared" si="29"/>
        <v>10</v>
      </c>
      <c r="C532">
        <v>5031.0200000000004</v>
      </c>
      <c r="D532">
        <v>5066.57</v>
      </c>
      <c r="E532" s="1">
        <f t="shared" si="28"/>
        <v>35.549999999999272</v>
      </c>
      <c r="F532"/>
      <c r="G532"/>
      <c r="H532"/>
      <c r="I532"/>
      <c r="J532"/>
    </row>
    <row r="533" spans="1:10" s="7" customFormat="1">
      <c r="A533"/>
      <c r="B533">
        <f t="shared" si="29"/>
        <v>11</v>
      </c>
      <c r="C533">
        <v>4969.24</v>
      </c>
      <c r="D533">
        <v>5026.28</v>
      </c>
      <c r="E533" s="1">
        <f t="shared" si="28"/>
        <v>57.039999999999964</v>
      </c>
      <c r="F533"/>
      <c r="G533"/>
      <c r="H533"/>
      <c r="I533"/>
      <c r="J533"/>
    </row>
    <row r="534" spans="1:10" s="7" customFormat="1">
      <c r="A534"/>
      <c r="B534">
        <f t="shared" si="29"/>
        <v>12</v>
      </c>
      <c r="C534">
        <v>5040.45</v>
      </c>
      <c r="D534">
        <v>5121.46</v>
      </c>
      <c r="E534" s="1">
        <f t="shared" si="28"/>
        <v>81.010000000000218</v>
      </c>
      <c r="F534"/>
      <c r="G534"/>
      <c r="H534"/>
      <c r="I534"/>
      <c r="J534"/>
    </row>
    <row r="535" spans="1:10" s="7" customFormat="1">
      <c r="B535">
        <f t="shared" si="29"/>
        <v>13</v>
      </c>
      <c r="C535">
        <v>5089.43</v>
      </c>
      <c r="D535">
        <v>5122.1099999999997</v>
      </c>
      <c r="E535" s="1">
        <f t="shared" si="28"/>
        <v>32.679999999999382</v>
      </c>
      <c r="H535"/>
      <c r="I535"/>
    </row>
    <row r="536" spans="1:10" s="7" customFormat="1">
      <c r="B536">
        <f t="shared" si="29"/>
        <v>14</v>
      </c>
      <c r="C536">
        <v>5110.58</v>
      </c>
      <c r="D536">
        <v>5133.78</v>
      </c>
      <c r="E536" s="1">
        <f t="shared" si="28"/>
        <v>23.199999999999818</v>
      </c>
      <c r="H536"/>
      <c r="I536"/>
    </row>
    <row r="537" spans="1:10" s="7" customFormat="1">
      <c r="B537">
        <f t="shared" si="29"/>
        <v>15</v>
      </c>
      <c r="C537">
        <v>5121.6899999999996</v>
      </c>
      <c r="D537">
        <v>5155.28</v>
      </c>
      <c r="E537" s="1">
        <f t="shared" si="28"/>
        <v>33.590000000000146</v>
      </c>
      <c r="H537"/>
      <c r="I537"/>
    </row>
    <row r="538" spans="1:10" s="7" customFormat="1">
      <c r="B538">
        <f t="shared" si="29"/>
        <v>16</v>
      </c>
      <c r="C538">
        <v>5102.83</v>
      </c>
      <c r="D538">
        <v>5139.6499999999996</v>
      </c>
      <c r="E538" s="1">
        <f t="shared" si="28"/>
        <v>36.819999999999709</v>
      </c>
      <c r="H538"/>
      <c r="I538"/>
    </row>
    <row r="539" spans="1:10" s="7" customFormat="1">
      <c r="B539">
        <f t="shared" si="29"/>
        <v>17</v>
      </c>
      <c r="C539">
        <v>5075.7299999999996</v>
      </c>
      <c r="D539">
        <v>5146.03</v>
      </c>
      <c r="E539" s="1">
        <f t="shared" si="28"/>
        <v>70.300000000000182</v>
      </c>
      <c r="H539"/>
      <c r="I539"/>
    </row>
    <row r="540" spans="1:10" s="7" customFormat="1">
      <c r="B540">
        <f t="shared" si="29"/>
        <v>18</v>
      </c>
      <c r="C540">
        <v>5086.3599999999997</v>
      </c>
      <c r="D540">
        <v>5124.1000000000004</v>
      </c>
      <c r="E540" s="1">
        <f t="shared" si="28"/>
        <v>37.740000000000691</v>
      </c>
      <c r="H540"/>
      <c r="I540"/>
    </row>
    <row r="541" spans="1:10" s="7" customFormat="1">
      <c r="B541">
        <f t="shared" si="29"/>
        <v>19</v>
      </c>
      <c r="C541">
        <v>5144</v>
      </c>
      <c r="D541">
        <v>5164.24</v>
      </c>
      <c r="E541" s="1">
        <f t="shared" si="28"/>
        <v>20.239999999999782</v>
      </c>
      <c r="H541"/>
      <c r="I541"/>
    </row>
    <row r="542" spans="1:10" s="7" customFormat="1">
      <c r="B542">
        <f t="shared" si="29"/>
        <v>20</v>
      </c>
      <c r="C542">
        <v>5067.4399999999996</v>
      </c>
      <c r="D542">
        <v>5144.7299999999996</v>
      </c>
      <c r="E542" s="1">
        <f t="shared" si="28"/>
        <v>77.289999999999964</v>
      </c>
      <c r="H542"/>
      <c r="I542"/>
    </row>
    <row r="543" spans="1:10" s="7" customFormat="1">
      <c r="B543">
        <f t="shared" si="29"/>
        <v>21</v>
      </c>
      <c r="C543">
        <v>4989.9399999999996</v>
      </c>
      <c r="D543">
        <v>5055.3500000000004</v>
      </c>
      <c r="E543" s="1">
        <f t="shared" si="28"/>
        <v>65.410000000000764</v>
      </c>
      <c r="H543"/>
      <c r="I543"/>
    </row>
    <row r="544" spans="1:10" s="7" customFormat="1">
      <c r="B544">
        <f t="shared" si="29"/>
        <v>22</v>
      </c>
      <c r="C544">
        <v>4960.72</v>
      </c>
      <c r="D544">
        <v>5051.68</v>
      </c>
      <c r="E544" s="1">
        <f t="shared" si="28"/>
        <v>90.960000000000036</v>
      </c>
      <c r="H544"/>
      <c r="I544"/>
    </row>
    <row r="545" spans="1:10">
      <c r="A545" s="7"/>
      <c r="B545">
        <f t="shared" si="29"/>
        <v>23</v>
      </c>
      <c r="C545">
        <v>4991.2700000000004</v>
      </c>
      <c r="D545">
        <v>5024.59</v>
      </c>
      <c r="E545" s="1">
        <f t="shared" si="28"/>
        <v>33.319999999999709</v>
      </c>
      <c r="F545" s="7"/>
      <c r="G545" s="7"/>
      <c r="J545" s="7"/>
    </row>
    <row r="546" spans="1:10">
      <c r="A546" s="7"/>
      <c r="B546">
        <f t="shared" si="29"/>
        <v>24</v>
      </c>
      <c r="C546">
        <v>4916.45</v>
      </c>
      <c r="D546">
        <v>5006.1899999999996</v>
      </c>
      <c r="E546" s="1">
        <f t="shared" si="28"/>
        <v>89.739999999999782</v>
      </c>
      <c r="F546" s="7"/>
      <c r="G546" s="7"/>
      <c r="J546" s="7"/>
    </row>
    <row r="547" spans="1:10">
      <c r="A547" s="7"/>
      <c r="B547">
        <f t="shared" si="29"/>
        <v>25</v>
      </c>
      <c r="C547">
        <v>4920.16</v>
      </c>
      <c r="D547">
        <v>4966.45</v>
      </c>
      <c r="E547" s="1">
        <f t="shared" si="28"/>
        <v>46.289999999999964</v>
      </c>
      <c r="F547" s="7"/>
      <c r="G547" s="7"/>
      <c r="J547" s="7"/>
    </row>
    <row r="548" spans="1:10">
      <c r="A548" s="7"/>
      <c r="B548">
        <f t="shared" si="29"/>
        <v>26</v>
      </c>
      <c r="C548">
        <v>4875.08</v>
      </c>
      <c r="D548">
        <v>4917.5200000000004</v>
      </c>
      <c r="E548" s="1">
        <f t="shared" si="28"/>
        <v>42.440000000000509</v>
      </c>
      <c r="F548" s="7"/>
      <c r="G548" s="7"/>
      <c r="J548" s="7"/>
    </row>
    <row r="549" spans="1:10">
      <c r="A549" s="7"/>
      <c r="B549">
        <f t="shared" si="29"/>
        <v>27</v>
      </c>
      <c r="C549">
        <v>4783.92</v>
      </c>
      <c r="D549">
        <v>4868.42</v>
      </c>
      <c r="E549" s="1">
        <f t="shared" si="28"/>
        <v>84.5</v>
      </c>
      <c r="F549" s="7"/>
      <c r="G549" s="7"/>
      <c r="J549" s="7"/>
    </row>
    <row r="550" spans="1:10">
      <c r="A550" s="7"/>
      <c r="B550">
        <f t="shared" si="29"/>
        <v>28</v>
      </c>
      <c r="C550">
        <v>4811.54</v>
      </c>
      <c r="D550">
        <v>4884.3100000000004</v>
      </c>
      <c r="E550" s="1">
        <f t="shared" si="28"/>
        <v>72.770000000000437</v>
      </c>
      <c r="F550" s="7"/>
      <c r="G550" s="7"/>
      <c r="J550" s="7"/>
    </row>
    <row r="551" spans="1:10">
      <c r="A551" s="7"/>
      <c r="B551">
        <f t="shared" si="29"/>
        <v>29</v>
      </c>
      <c r="C551">
        <v>4917.92</v>
      </c>
      <c r="D551">
        <v>4979.78</v>
      </c>
      <c r="E551" s="1">
        <f t="shared" si="28"/>
        <v>61.859999999999673</v>
      </c>
      <c r="F551" s="7"/>
      <c r="G551" s="7"/>
      <c r="J551" s="7"/>
    </row>
    <row r="552" spans="1:10">
      <c r="A552" s="7"/>
      <c r="B552">
        <f t="shared" si="29"/>
        <v>30</v>
      </c>
      <c r="C552">
        <v>4934.0200000000004</v>
      </c>
      <c r="D552">
        <v>4973.07</v>
      </c>
      <c r="E552" s="1">
        <f t="shared" si="28"/>
        <v>39.049999999999272</v>
      </c>
      <c r="F552" s="7"/>
      <c r="G552" s="7"/>
      <c r="J552" s="7"/>
    </row>
    <row r="553" spans="1:10">
      <c r="A553" s="7"/>
      <c r="B553">
        <f t="shared" si="29"/>
        <v>31</v>
      </c>
      <c r="C553">
        <v>4831.17</v>
      </c>
      <c r="D553">
        <v>4871.07</v>
      </c>
      <c r="E553" s="1">
        <f t="shared" si="28"/>
        <v>39.899999999999636</v>
      </c>
      <c r="F553" s="7"/>
      <c r="G553" s="7"/>
      <c r="J553" s="7"/>
    </row>
    <row r="554" spans="1:10">
      <c r="A554" s="7"/>
      <c r="B554">
        <f t="shared" si="29"/>
        <v>32</v>
      </c>
      <c r="C554">
        <v>4748.93</v>
      </c>
      <c r="D554">
        <v>4793.62</v>
      </c>
      <c r="E554" s="1">
        <f t="shared" si="28"/>
        <v>44.6899999999996</v>
      </c>
      <c r="F554" s="7"/>
      <c r="G554" s="7"/>
      <c r="J554" s="7"/>
    </row>
    <row r="555" spans="1:10">
      <c r="A555" s="7"/>
      <c r="B555">
        <f t="shared" si="29"/>
        <v>33</v>
      </c>
      <c r="C555">
        <v>4808.7</v>
      </c>
      <c r="D555">
        <v>4858.05</v>
      </c>
      <c r="E555" s="1">
        <f t="shared" si="28"/>
        <v>49.350000000000364</v>
      </c>
      <c r="F555" s="7"/>
      <c r="G555" s="7"/>
      <c r="J555" s="7"/>
    </row>
    <row r="556" spans="1:10">
      <c r="A556" s="7"/>
      <c r="B556">
        <f t="shared" si="29"/>
        <v>34</v>
      </c>
      <c r="C556">
        <v>4712.97</v>
      </c>
      <c r="D556">
        <v>4783.3599999999997</v>
      </c>
      <c r="E556" s="1">
        <f t="shared" si="28"/>
        <v>70.389999999999418</v>
      </c>
      <c r="F556" s="7"/>
      <c r="G556" s="7"/>
      <c r="J556" s="7"/>
    </row>
    <row r="557" spans="1:10">
      <c r="A557" s="7"/>
      <c r="B557">
        <f t="shared" si="29"/>
        <v>35</v>
      </c>
      <c r="C557">
        <v>4799.2700000000004</v>
      </c>
      <c r="D557">
        <v>4864.2700000000004</v>
      </c>
      <c r="E557" s="1">
        <f t="shared" si="28"/>
        <v>65</v>
      </c>
      <c r="F557" s="7"/>
      <c r="G557" s="7"/>
      <c r="J557" s="7"/>
    </row>
    <row r="558" spans="1:10">
      <c r="A558" s="7"/>
      <c r="B558">
        <f t="shared" si="29"/>
        <v>36</v>
      </c>
      <c r="C558">
        <v>4914.79</v>
      </c>
      <c r="D558">
        <v>4984.0200000000004</v>
      </c>
      <c r="E558" s="1">
        <f t="shared" si="28"/>
        <v>69.230000000000473</v>
      </c>
      <c r="F558" s="7"/>
      <c r="G558" s="7"/>
      <c r="J558" s="7"/>
    </row>
    <row r="559" spans="1:10">
      <c r="A559" s="7"/>
      <c r="B559">
        <f t="shared" si="29"/>
        <v>37</v>
      </c>
      <c r="C559">
        <v>5024.26</v>
      </c>
      <c r="D559">
        <v>5060.49</v>
      </c>
      <c r="E559" s="1">
        <f t="shared" si="28"/>
        <v>36.229999999999563</v>
      </c>
      <c r="F559" s="7"/>
      <c r="G559" s="7"/>
      <c r="J559" s="7"/>
    </row>
    <row r="560" spans="1:10">
      <c r="A560" s="7"/>
      <c r="B560">
        <f t="shared" si="29"/>
        <v>38</v>
      </c>
      <c r="C560">
        <v>5001.67</v>
      </c>
      <c r="D560">
        <v>5065.74</v>
      </c>
      <c r="E560" s="1">
        <f t="shared" si="28"/>
        <v>64.069999999999709</v>
      </c>
      <c r="F560" s="7"/>
      <c r="G560" s="7"/>
      <c r="J560" s="7"/>
    </row>
    <row r="561" spans="1:10">
      <c r="A561" s="7"/>
      <c r="B561">
        <f t="shared" si="29"/>
        <v>39</v>
      </c>
      <c r="C561">
        <v>4996.63</v>
      </c>
      <c r="D561">
        <v>5055.1499999999996</v>
      </c>
      <c r="E561" s="1">
        <f t="shared" si="28"/>
        <v>58.519999999999527</v>
      </c>
      <c r="F561" s="7"/>
      <c r="G561" s="7"/>
      <c r="J561" s="7"/>
    </row>
    <row r="562" spans="1:10">
      <c r="A562" s="7"/>
      <c r="B562">
        <f t="shared" si="29"/>
        <v>40</v>
      </c>
      <c r="C562">
        <v>4985.88</v>
      </c>
      <c r="D562">
        <v>5029.05</v>
      </c>
      <c r="E562" s="1">
        <f t="shared" ref="E562:E566" si="30">D562-C562</f>
        <v>43.170000000000073</v>
      </c>
      <c r="F562" s="7"/>
      <c r="G562" s="7"/>
      <c r="J562" s="7"/>
    </row>
    <row r="563" spans="1:10">
      <c r="A563" s="7"/>
      <c r="B563">
        <f t="shared" si="29"/>
        <v>41</v>
      </c>
      <c r="C563">
        <v>4819.03</v>
      </c>
      <c r="D563">
        <v>4920.67</v>
      </c>
      <c r="E563" s="1">
        <f t="shared" si="30"/>
        <v>101.64000000000033</v>
      </c>
      <c r="F563" s="7"/>
      <c r="G563" s="7"/>
      <c r="J563" s="7"/>
    </row>
    <row r="564" spans="1:10">
      <c r="A564" s="7"/>
      <c r="B564">
        <f t="shared" si="29"/>
        <v>42</v>
      </c>
      <c r="C564">
        <v>4789.6099999999997</v>
      </c>
      <c r="D564">
        <v>4871.8999999999996</v>
      </c>
      <c r="E564" s="1">
        <f t="shared" si="30"/>
        <v>82.289999999999964</v>
      </c>
      <c r="F564" s="7"/>
      <c r="G564" s="7"/>
      <c r="J564" s="7"/>
    </row>
    <row r="565" spans="1:10">
      <c r="A565" s="7"/>
      <c r="B565">
        <f t="shared" si="29"/>
        <v>43</v>
      </c>
      <c r="C565">
        <v>4813.6899999999996</v>
      </c>
      <c r="D565">
        <v>4941.6099999999997</v>
      </c>
      <c r="E565" s="1">
        <f t="shared" si="30"/>
        <v>127.92000000000007</v>
      </c>
      <c r="F565" s="7"/>
      <c r="G565" s="7"/>
      <c r="J565" s="7"/>
    </row>
    <row r="566" spans="1:10">
      <c r="A566" s="7"/>
      <c r="B566">
        <f t="shared" si="29"/>
        <v>44</v>
      </c>
      <c r="C566">
        <v>4869.87</v>
      </c>
      <c r="D566">
        <v>4903.51</v>
      </c>
      <c r="E566" s="1">
        <f t="shared" si="30"/>
        <v>33.640000000000327</v>
      </c>
      <c r="F566" s="7"/>
      <c r="G566" s="7"/>
      <c r="J566" s="7"/>
    </row>
    <row r="567" spans="1:10">
      <c r="A567" s="7"/>
      <c r="B567">
        <f t="shared" si="29"/>
        <v>45</v>
      </c>
      <c r="C567">
        <v>4803.1099999999997</v>
      </c>
      <c r="D567">
        <v>4847.38</v>
      </c>
      <c r="E567" s="1">
        <f t="shared" ref="E567:E602" si="31">D567-C567</f>
        <v>44.270000000000437</v>
      </c>
      <c r="F567" s="7"/>
      <c r="G567" s="7"/>
      <c r="J567" s="7"/>
    </row>
    <row r="568" spans="1:10">
      <c r="A568" s="7"/>
      <c r="B568">
        <f t="shared" si="29"/>
        <v>46</v>
      </c>
      <c r="C568">
        <v>4699.17</v>
      </c>
      <c r="D568">
        <v>4775.49</v>
      </c>
      <c r="E568" s="1">
        <f t="shared" si="31"/>
        <v>76.319999999999709</v>
      </c>
      <c r="F568" s="7"/>
      <c r="G568" s="7"/>
      <c r="J568" s="7"/>
    </row>
    <row r="569" spans="1:10">
      <c r="A569" s="7"/>
      <c r="B569">
        <f t="shared" si="29"/>
        <v>47</v>
      </c>
      <c r="C569">
        <v>4682.59</v>
      </c>
      <c r="D569">
        <v>4724.54</v>
      </c>
      <c r="E569" s="1">
        <f t="shared" si="31"/>
        <v>41.949999999999818</v>
      </c>
      <c r="F569" s="7"/>
      <c r="G569" s="7"/>
      <c r="J569" s="7"/>
    </row>
    <row r="570" spans="1:10">
      <c r="A570" s="7"/>
      <c r="B570">
        <f t="shared" si="29"/>
        <v>48</v>
      </c>
      <c r="C570">
        <v>4601.8999999999996</v>
      </c>
      <c r="D570">
        <v>4656.95</v>
      </c>
      <c r="E570" s="1">
        <f t="shared" si="31"/>
        <v>55.050000000000182</v>
      </c>
      <c r="F570" s="7"/>
      <c r="G570" s="7"/>
      <c r="J570" s="7"/>
    </row>
    <row r="571" spans="1:10">
      <c r="A571" s="7"/>
      <c r="B571">
        <f t="shared" si="29"/>
        <v>49</v>
      </c>
      <c r="C571">
        <v>4655.45</v>
      </c>
      <c r="D571">
        <v>4731.1099999999997</v>
      </c>
      <c r="E571" s="1">
        <f t="shared" si="31"/>
        <v>75.659999999999854</v>
      </c>
      <c r="F571" s="7"/>
      <c r="G571" s="7"/>
      <c r="J571" s="7"/>
    </row>
    <row r="572" spans="1:10">
      <c r="A572" s="7"/>
      <c r="B572">
        <f t="shared" si="29"/>
        <v>50</v>
      </c>
      <c r="C572">
        <v>4850.9399999999996</v>
      </c>
      <c r="D572">
        <v>4906.1400000000003</v>
      </c>
      <c r="E572" s="1">
        <f t="shared" si="31"/>
        <v>55.200000000000728</v>
      </c>
      <c r="F572" s="7"/>
      <c r="G572" s="7"/>
      <c r="J572" s="7"/>
    </row>
    <row r="573" spans="1:10">
      <c r="A573" s="7"/>
      <c r="B573">
        <f t="shared" si="29"/>
        <v>51</v>
      </c>
      <c r="C573">
        <v>4959.62</v>
      </c>
      <c r="D573">
        <v>5010.8</v>
      </c>
      <c r="E573" s="1">
        <f t="shared" si="31"/>
        <v>51.180000000000291</v>
      </c>
      <c r="F573" s="7"/>
      <c r="G573" s="7"/>
      <c r="J573" s="7"/>
    </row>
    <row r="574" spans="1:10">
      <c r="A574" s="7"/>
      <c r="B574">
        <f t="shared" si="29"/>
        <v>52</v>
      </c>
      <c r="C574">
        <v>4981.0200000000004</v>
      </c>
      <c r="D574">
        <v>5005.17</v>
      </c>
      <c r="E574" s="1">
        <f t="shared" si="31"/>
        <v>24.149999999999636</v>
      </c>
      <c r="F574" s="7"/>
      <c r="G574" s="7"/>
      <c r="J574" s="7"/>
    </row>
    <row r="575" spans="1:10">
      <c r="A575" s="7"/>
      <c r="B575">
        <f t="shared" si="29"/>
        <v>53</v>
      </c>
      <c r="C575">
        <v>5017.83</v>
      </c>
      <c r="D575">
        <v>5038.8599999999997</v>
      </c>
      <c r="E575" s="1">
        <f t="shared" si="31"/>
        <v>21.029999999999745</v>
      </c>
      <c r="F575" s="7"/>
      <c r="G575" s="7"/>
      <c r="J575" s="7"/>
    </row>
    <row r="576" spans="1:10">
      <c r="A576" s="7"/>
      <c r="B576">
        <f t="shared" si="29"/>
        <v>54</v>
      </c>
      <c r="C576">
        <v>5067.75</v>
      </c>
      <c r="D576">
        <v>5129.96</v>
      </c>
      <c r="E576" s="1">
        <f t="shared" si="31"/>
        <v>62.210000000000036</v>
      </c>
      <c r="F576" s="7"/>
      <c r="G576" s="7"/>
      <c r="J576" s="7"/>
    </row>
    <row r="577" spans="1:10">
      <c r="A577" s="7"/>
      <c r="B577">
        <f t="shared" si="29"/>
        <v>55</v>
      </c>
      <c r="C577">
        <v>5110.4799999999996</v>
      </c>
      <c r="D577">
        <v>5138.9799999999996</v>
      </c>
      <c r="E577" s="1">
        <f t="shared" si="31"/>
        <v>28.5</v>
      </c>
      <c r="F577" s="7"/>
      <c r="G577" s="7"/>
      <c r="J577" s="7"/>
    </row>
    <row r="578" spans="1:10">
      <c r="A578" s="7"/>
      <c r="B578">
        <f t="shared" si="29"/>
        <v>56</v>
      </c>
      <c r="C578">
        <v>5134.16</v>
      </c>
      <c r="D578">
        <v>5182</v>
      </c>
      <c r="E578" s="1">
        <f t="shared" si="31"/>
        <v>47.840000000000146</v>
      </c>
      <c r="F578" s="7"/>
      <c r="G578" s="7"/>
      <c r="J578" s="7"/>
    </row>
    <row r="579" spans="1:10">
      <c r="A579" s="7"/>
      <c r="B579">
        <f t="shared" si="29"/>
        <v>57</v>
      </c>
      <c r="C579">
        <v>5128.9399999999996</v>
      </c>
      <c r="D579">
        <v>5157.24</v>
      </c>
      <c r="E579" s="1">
        <f t="shared" si="31"/>
        <v>28.300000000000182</v>
      </c>
      <c r="F579" s="7"/>
      <c r="G579" s="7"/>
      <c r="J579" s="7"/>
    </row>
    <row r="580" spans="1:10">
      <c r="A580" s="7"/>
      <c r="B580">
        <f t="shared" si="29"/>
        <v>58</v>
      </c>
      <c r="C580">
        <v>5070.67</v>
      </c>
      <c r="D580">
        <v>5101.22</v>
      </c>
      <c r="E580" s="1">
        <f t="shared" si="31"/>
        <v>30.550000000000182</v>
      </c>
      <c r="F580" s="7"/>
      <c r="G580" s="7"/>
      <c r="J580" s="7"/>
    </row>
    <row r="581" spans="1:10">
      <c r="A581" s="7"/>
      <c r="B581">
        <f t="shared" si="29"/>
        <v>59</v>
      </c>
      <c r="C581">
        <v>5078.95</v>
      </c>
      <c r="D581">
        <v>5122.8500000000004</v>
      </c>
      <c r="E581" s="1">
        <f t="shared" si="31"/>
        <v>43.900000000000546</v>
      </c>
      <c r="F581" s="7"/>
      <c r="G581" s="7"/>
      <c r="J581" s="7"/>
    </row>
    <row r="582" spans="1:10">
      <c r="A582" s="7"/>
      <c r="B582">
        <f t="shared" si="29"/>
        <v>60</v>
      </c>
      <c r="C582">
        <v>5073.6400000000003</v>
      </c>
      <c r="D582">
        <v>5120.6400000000003</v>
      </c>
      <c r="E582" s="1">
        <f t="shared" si="31"/>
        <v>47</v>
      </c>
      <c r="F582" s="7"/>
      <c r="G582" s="7"/>
      <c r="J582" s="7"/>
    </row>
    <row r="583" spans="1:10">
      <c r="A583" s="7"/>
      <c r="B583">
        <f t="shared" si="29"/>
        <v>61</v>
      </c>
      <c r="C583">
        <v>4976.5</v>
      </c>
      <c r="D583">
        <v>5033.91</v>
      </c>
      <c r="E583" s="1">
        <f t="shared" si="31"/>
        <v>57.409999999999854</v>
      </c>
      <c r="F583" s="7"/>
      <c r="G583" s="7"/>
      <c r="J583" s="7"/>
    </row>
    <row r="584" spans="1:10">
      <c r="A584" s="7"/>
      <c r="B584">
        <f t="shared" si="29"/>
        <v>62</v>
      </c>
      <c r="C584">
        <v>4937.6499999999996</v>
      </c>
      <c r="D584">
        <v>4989.8999999999996</v>
      </c>
      <c r="E584" s="1">
        <f t="shared" si="31"/>
        <v>52.25</v>
      </c>
      <c r="F584" s="7"/>
      <c r="G584" s="7"/>
      <c r="J584" s="7"/>
    </row>
    <row r="585" spans="1:10">
      <c r="A585" s="7"/>
      <c r="B585">
        <f t="shared" si="29"/>
        <v>63</v>
      </c>
      <c r="C585">
        <v>4974.1899999999996</v>
      </c>
      <c r="D585">
        <v>5021.4399999999996</v>
      </c>
      <c r="E585" s="1">
        <f t="shared" si="31"/>
        <v>47.25</v>
      </c>
      <c r="F585" s="7"/>
      <c r="G585" s="7"/>
      <c r="J585" s="7"/>
    </row>
    <row r="586" spans="1:10">
      <c r="A586" s="7"/>
      <c r="B586">
        <f t="shared" si="29"/>
        <v>64</v>
      </c>
      <c r="C586">
        <v>5014.47</v>
      </c>
      <c r="D586">
        <v>5054.5200000000004</v>
      </c>
      <c r="E586" s="1">
        <f t="shared" si="31"/>
        <v>40.050000000000182</v>
      </c>
      <c r="F586" s="7"/>
      <c r="G586" s="7"/>
      <c r="J586" s="7"/>
    </row>
    <row r="587" spans="1:10">
      <c r="A587" s="7"/>
      <c r="B587">
        <f t="shared" si="29"/>
        <v>65</v>
      </c>
      <c r="C587">
        <v>5051.87</v>
      </c>
      <c r="D587">
        <v>5080.62</v>
      </c>
      <c r="E587" s="1">
        <f t="shared" si="31"/>
        <v>28.75</v>
      </c>
      <c r="F587" s="7"/>
      <c r="G587" s="7"/>
      <c r="J587" s="7"/>
    </row>
    <row r="588" spans="1:10">
      <c r="A588" s="7"/>
      <c r="B588">
        <f t="shared" ref="B588:B622" si="32">+B587+1</f>
        <v>66</v>
      </c>
      <c r="C588">
        <v>5066.1499999999996</v>
      </c>
      <c r="D588">
        <v>5106.5600000000004</v>
      </c>
      <c r="E588" s="1">
        <f t="shared" si="31"/>
        <v>40.410000000000764</v>
      </c>
      <c r="F588" s="7"/>
      <c r="G588" s="7"/>
      <c r="J588" s="7"/>
    </row>
    <row r="589" spans="1:10">
      <c r="A589" s="7"/>
      <c r="B589">
        <f t="shared" si="32"/>
        <v>67</v>
      </c>
      <c r="C589">
        <v>5075.88</v>
      </c>
      <c r="D589">
        <v>5114.63</v>
      </c>
      <c r="E589" s="1">
        <f t="shared" si="31"/>
        <v>38.75</v>
      </c>
      <c r="F589" s="7"/>
      <c r="G589" s="7"/>
      <c r="J589" s="7"/>
    </row>
    <row r="590" spans="1:10">
      <c r="A590" s="7"/>
      <c r="B590">
        <f t="shared" si="32"/>
        <v>68</v>
      </c>
      <c r="C590">
        <v>5134.37</v>
      </c>
      <c r="D590">
        <v>5172.28</v>
      </c>
      <c r="E590" s="1">
        <f t="shared" si="31"/>
        <v>37.909999999999854</v>
      </c>
      <c r="F590" s="7"/>
      <c r="G590" s="7"/>
      <c r="J590" s="7"/>
    </row>
    <row r="591" spans="1:10">
      <c r="A591" s="7"/>
      <c r="B591">
        <f t="shared" si="32"/>
        <v>69</v>
      </c>
      <c r="C591">
        <v>5177.95</v>
      </c>
      <c r="D591">
        <v>5203.08</v>
      </c>
      <c r="E591" s="1">
        <f t="shared" si="31"/>
        <v>25.130000000000109</v>
      </c>
      <c r="F591" s="7"/>
      <c r="G591" s="7"/>
      <c r="J591" s="7"/>
    </row>
    <row r="592" spans="1:10">
      <c r="A592" s="7"/>
      <c r="B592">
        <f t="shared" si="32"/>
        <v>70</v>
      </c>
      <c r="C592">
        <v>5165.59</v>
      </c>
      <c r="D592">
        <v>5189.4399999999996</v>
      </c>
      <c r="E592" s="1">
        <f t="shared" si="31"/>
        <v>23.849999999999454</v>
      </c>
      <c r="F592" s="7"/>
      <c r="G592" s="7"/>
      <c r="J592" s="7"/>
    </row>
    <row r="593" spans="1:10">
      <c r="A593" s="7"/>
      <c r="B593">
        <f t="shared" si="32"/>
        <v>71</v>
      </c>
      <c r="C593">
        <v>5133.63</v>
      </c>
      <c r="D593">
        <v>5186.88</v>
      </c>
      <c r="E593" s="1">
        <f t="shared" si="31"/>
        <v>53.25</v>
      </c>
      <c r="F593" s="7"/>
      <c r="G593" s="7"/>
      <c r="J593" s="7"/>
    </row>
    <row r="594" spans="1:10">
      <c r="A594" s="7"/>
      <c r="B594">
        <f t="shared" si="32"/>
        <v>72</v>
      </c>
      <c r="C594">
        <v>5126.8999999999996</v>
      </c>
      <c r="D594">
        <v>5184.21</v>
      </c>
      <c r="E594" s="1">
        <f t="shared" si="31"/>
        <v>57.3100000000004</v>
      </c>
      <c r="F594" s="7"/>
      <c r="G594" s="7"/>
      <c r="J594" s="7"/>
    </row>
    <row r="595" spans="1:10">
      <c r="A595" s="7"/>
      <c r="B595">
        <f t="shared" si="32"/>
        <v>73</v>
      </c>
      <c r="C595">
        <v>4941.3599999999997</v>
      </c>
      <c r="D595">
        <v>5051.72</v>
      </c>
      <c r="E595" s="1">
        <f t="shared" si="31"/>
        <v>110.36000000000058</v>
      </c>
      <c r="F595" s="7"/>
      <c r="G595" s="7"/>
      <c r="J595" s="7"/>
    </row>
    <row r="596" spans="1:10">
      <c r="A596" s="7"/>
      <c r="B596">
        <f t="shared" si="32"/>
        <v>74</v>
      </c>
      <c r="C596">
        <v>4986.58</v>
      </c>
      <c r="D596">
        <v>5023.9399999999996</v>
      </c>
      <c r="E596" s="1">
        <f t="shared" si="31"/>
        <v>37.359999999999673</v>
      </c>
      <c r="F596" s="7"/>
      <c r="G596" s="7"/>
      <c r="J596" s="7"/>
    </row>
    <row r="597" spans="1:10">
      <c r="A597" s="7"/>
      <c r="B597">
        <f t="shared" si="32"/>
        <v>75</v>
      </c>
      <c r="C597">
        <v>4964.8</v>
      </c>
      <c r="D597">
        <v>5017.22</v>
      </c>
      <c r="E597" s="1">
        <f t="shared" si="31"/>
        <v>52.420000000000073</v>
      </c>
      <c r="F597" s="7"/>
      <c r="G597" s="7"/>
      <c r="J597" s="7"/>
    </row>
    <row r="598" spans="1:10">
      <c r="A598" s="7"/>
      <c r="B598">
        <f t="shared" si="32"/>
        <v>76</v>
      </c>
      <c r="C598">
        <v>4964.91</v>
      </c>
      <c r="D598">
        <v>5025.71</v>
      </c>
      <c r="E598" s="1">
        <f t="shared" si="31"/>
        <v>60.800000000000182</v>
      </c>
      <c r="F598" s="7"/>
      <c r="G598" s="7"/>
      <c r="J598" s="7"/>
    </row>
    <row r="599" spans="1:10">
      <c r="A599" s="7"/>
      <c r="B599">
        <f t="shared" si="32"/>
        <v>77</v>
      </c>
      <c r="C599">
        <v>4956.12</v>
      </c>
      <c r="D599">
        <v>5000.28</v>
      </c>
      <c r="E599" s="1">
        <f t="shared" si="31"/>
        <v>44.159999999999854</v>
      </c>
      <c r="F599" s="7"/>
      <c r="G599" s="7"/>
      <c r="J599" s="7"/>
    </row>
    <row r="600" spans="1:10">
      <c r="A600" s="7"/>
      <c r="B600">
        <f t="shared" si="32"/>
        <v>78</v>
      </c>
      <c r="C600">
        <v>4895.18</v>
      </c>
      <c r="D600">
        <v>4949.12</v>
      </c>
      <c r="E600" s="1">
        <f t="shared" si="31"/>
        <v>53.9399999999996</v>
      </c>
      <c r="F600" s="7"/>
      <c r="G600" s="7"/>
      <c r="J600" s="7"/>
    </row>
    <row r="601" spans="1:10">
      <c r="A601" s="7"/>
      <c r="B601">
        <f t="shared" si="32"/>
        <v>79</v>
      </c>
      <c r="C601">
        <v>4829.2</v>
      </c>
      <c r="D601">
        <v>4882.1099999999997</v>
      </c>
      <c r="E601" s="1">
        <f t="shared" si="31"/>
        <v>52.909999999999854</v>
      </c>
      <c r="F601" s="7"/>
      <c r="G601" s="7"/>
      <c r="J601" s="7"/>
    </row>
    <row r="602" spans="1:10">
      <c r="A602" s="7"/>
      <c r="B602">
        <f t="shared" si="32"/>
        <v>80</v>
      </c>
      <c r="C602">
        <v>4704.2700000000004</v>
      </c>
      <c r="D602">
        <v>4775.72</v>
      </c>
      <c r="E602" s="1">
        <f t="shared" si="31"/>
        <v>71.449999999999818</v>
      </c>
      <c r="F602" s="7"/>
      <c r="G602" s="7"/>
      <c r="J602" s="7"/>
    </row>
    <row r="603" spans="1:10">
      <c r="A603" s="7"/>
      <c r="B603">
        <f t="shared" si="32"/>
        <v>81</v>
      </c>
      <c r="C603">
        <v>4460.2299999999996</v>
      </c>
      <c r="D603">
        <v>4540.13</v>
      </c>
      <c r="E603" s="1">
        <f t="shared" ref="E603:E604" si="33">D603-C603</f>
        <v>79.900000000000546</v>
      </c>
      <c r="F603" s="7"/>
      <c r="G603" s="7"/>
      <c r="J603" s="7"/>
    </row>
    <row r="604" spans="1:10">
      <c r="A604" s="7"/>
      <c r="B604">
        <f t="shared" si="32"/>
        <v>82</v>
      </c>
      <c r="C604">
        <v>4431.83</v>
      </c>
      <c r="D604">
        <v>4548.24</v>
      </c>
      <c r="E604" s="1">
        <f t="shared" si="33"/>
        <v>116.40999999999985</v>
      </c>
      <c r="F604" s="7"/>
      <c r="G604" s="7"/>
      <c r="J604" s="7"/>
    </row>
    <row r="605" spans="1:10">
      <c r="A605" s="7"/>
      <c r="B605">
        <f t="shared" si="32"/>
        <v>83</v>
      </c>
      <c r="C605">
        <v>4430.75</v>
      </c>
      <c r="D605">
        <v>4531.1400000000003</v>
      </c>
      <c r="E605" s="1">
        <f t="shared" ref="E605:E622" si="34">D605-C605</f>
        <v>100.39000000000033</v>
      </c>
      <c r="F605" s="7"/>
      <c r="G605" s="7"/>
      <c r="J605" s="7"/>
    </row>
    <row r="606" spans="1:10">
      <c r="A606" s="7"/>
      <c r="B606">
        <f t="shared" si="32"/>
        <v>84</v>
      </c>
      <c r="C606">
        <v>4589.5200000000004</v>
      </c>
      <c r="D606">
        <v>4642.58</v>
      </c>
      <c r="E606" s="1">
        <f t="shared" si="34"/>
        <v>53.059999999999491</v>
      </c>
      <c r="F606" s="7"/>
      <c r="G606" s="7"/>
      <c r="J606" s="7"/>
    </row>
    <row r="607" spans="1:10">
      <c r="A607" s="7"/>
      <c r="B607">
        <f t="shared" si="32"/>
        <v>85</v>
      </c>
      <c r="C607">
        <v>4624.1099999999997</v>
      </c>
      <c r="D607">
        <v>4671.95</v>
      </c>
      <c r="E607" s="1">
        <f t="shared" si="34"/>
        <v>47.840000000000146</v>
      </c>
      <c r="F607" s="7"/>
      <c r="G607" s="7"/>
      <c r="J607" s="7"/>
    </row>
    <row r="608" spans="1:10">
      <c r="A608" s="7"/>
      <c r="B608">
        <f t="shared" si="32"/>
        <v>86</v>
      </c>
      <c r="C608">
        <v>4608.62</v>
      </c>
      <c r="D608">
        <v>4650.05</v>
      </c>
      <c r="E608" s="1">
        <f t="shared" si="34"/>
        <v>41.430000000000291</v>
      </c>
      <c r="F608" s="7"/>
      <c r="G608" s="7"/>
      <c r="J608" s="7"/>
    </row>
    <row r="609" spans="1:10">
      <c r="A609" s="7"/>
      <c r="B609">
        <f t="shared" si="32"/>
        <v>87</v>
      </c>
      <c r="C609">
        <v>4509.7299999999996</v>
      </c>
      <c r="D609">
        <v>4599.2299999999996</v>
      </c>
      <c r="E609" s="1">
        <f t="shared" si="34"/>
        <v>89.5</v>
      </c>
      <c r="F609" s="7"/>
      <c r="G609" s="7"/>
      <c r="J609" s="7"/>
    </row>
    <row r="610" spans="1:10">
      <c r="A610" s="7"/>
      <c r="B610">
        <f t="shared" si="32"/>
        <v>88</v>
      </c>
      <c r="C610">
        <v>4517.8100000000004</v>
      </c>
      <c r="D610">
        <v>4582.71</v>
      </c>
      <c r="E610" s="1">
        <f t="shared" si="34"/>
        <v>64.899999999999636</v>
      </c>
      <c r="F610" s="7"/>
      <c r="G610" s="7"/>
      <c r="J610" s="7"/>
    </row>
    <row r="611" spans="1:10">
      <c r="A611" s="7"/>
      <c r="B611">
        <f t="shared" si="32"/>
        <v>89</v>
      </c>
      <c r="C611">
        <v>4589.9799999999996</v>
      </c>
      <c r="D611">
        <v>4635.83</v>
      </c>
      <c r="E611" s="1">
        <f t="shared" si="34"/>
        <v>45.850000000000364</v>
      </c>
      <c r="F611" s="7"/>
      <c r="G611" s="7"/>
      <c r="J611" s="7"/>
    </row>
    <row r="612" spans="1:10">
      <c r="A612" s="7"/>
      <c r="B612">
        <f t="shared" si="32"/>
        <v>90</v>
      </c>
      <c r="C612">
        <v>4560.3599999999997</v>
      </c>
      <c r="D612">
        <v>4611.05</v>
      </c>
      <c r="E612" s="1">
        <f t="shared" si="34"/>
        <v>50.690000000000509</v>
      </c>
      <c r="F612" s="7"/>
      <c r="G612" s="7"/>
      <c r="J612" s="7"/>
    </row>
    <row r="613" spans="1:10">
      <c r="A613" s="7"/>
      <c r="B613">
        <f t="shared" si="32"/>
        <v>91</v>
      </c>
      <c r="C613">
        <v>4527.1400000000003</v>
      </c>
      <c r="D613">
        <v>4587.59</v>
      </c>
      <c r="E613" s="1">
        <f t="shared" si="34"/>
        <v>60.449999999999818</v>
      </c>
      <c r="F613" s="7"/>
      <c r="G613" s="7"/>
      <c r="J613" s="7"/>
    </row>
    <row r="614" spans="1:10">
      <c r="A614" s="7"/>
      <c r="B614">
        <f t="shared" si="32"/>
        <v>92</v>
      </c>
      <c r="C614">
        <v>4575.6099999999997</v>
      </c>
      <c r="D614">
        <v>4642.01</v>
      </c>
      <c r="E614" s="1">
        <f t="shared" si="34"/>
        <v>66.400000000000546</v>
      </c>
      <c r="F614" s="7"/>
      <c r="G614" s="7"/>
      <c r="J614" s="7"/>
    </row>
    <row r="615" spans="1:10">
      <c r="A615" s="7"/>
      <c r="B615">
        <f t="shared" si="32"/>
        <v>93</v>
      </c>
      <c r="C615">
        <v>4678.8599999999997</v>
      </c>
      <c r="D615">
        <v>4716.38</v>
      </c>
      <c r="E615" s="1">
        <f t="shared" si="34"/>
        <v>37.520000000000437</v>
      </c>
      <c r="F615" s="7"/>
      <c r="G615" s="7"/>
      <c r="J615" s="7"/>
    </row>
    <row r="616" spans="1:10">
      <c r="A616" s="7"/>
      <c r="B616">
        <f t="shared" si="32"/>
        <v>94</v>
      </c>
      <c r="C616">
        <v>4608.37</v>
      </c>
      <c r="D616">
        <v>4665.83</v>
      </c>
      <c r="E616" s="1">
        <f t="shared" si="34"/>
        <v>57.460000000000036</v>
      </c>
      <c r="F616" s="7"/>
      <c r="G616" s="7"/>
      <c r="J616" s="7"/>
    </row>
    <row r="617" spans="1:10">
      <c r="A617" s="7"/>
      <c r="B617">
        <f t="shared" si="32"/>
        <v>95</v>
      </c>
      <c r="C617">
        <v>4545.2</v>
      </c>
      <c r="D617">
        <v>4618.59</v>
      </c>
      <c r="E617" s="1">
        <f t="shared" si="34"/>
        <v>73.390000000000327</v>
      </c>
      <c r="F617" s="7"/>
      <c r="G617" s="7"/>
      <c r="J617" s="7"/>
    </row>
    <row r="618" spans="1:10">
      <c r="A618" s="7"/>
      <c r="B618">
        <f t="shared" si="32"/>
        <v>96</v>
      </c>
      <c r="C618">
        <v>4547.9399999999996</v>
      </c>
      <c r="D618">
        <v>4596.75</v>
      </c>
      <c r="E618" s="1">
        <f t="shared" si="34"/>
        <v>48.8100000000004</v>
      </c>
      <c r="F618" s="7"/>
      <c r="G618" s="7"/>
      <c r="J618" s="7"/>
    </row>
    <row r="619" spans="1:10">
      <c r="A619" s="7"/>
      <c r="B619">
        <f t="shared" si="32"/>
        <v>97</v>
      </c>
      <c r="C619">
        <v>4502.21</v>
      </c>
      <c r="D619">
        <v>4547.78</v>
      </c>
      <c r="E619" s="1">
        <f t="shared" si="34"/>
        <v>45.569999999999709</v>
      </c>
      <c r="F619" s="7"/>
      <c r="G619" s="7"/>
      <c r="J619" s="7"/>
    </row>
    <row r="620" spans="1:10">
      <c r="A620" s="7"/>
      <c r="B620">
        <f t="shared" si="32"/>
        <v>98</v>
      </c>
      <c r="C620">
        <v>4604.08</v>
      </c>
      <c r="D620">
        <v>4635.9399999999996</v>
      </c>
      <c r="E620" s="1">
        <f t="shared" si="34"/>
        <v>31.859999999999673</v>
      </c>
      <c r="F620" s="7"/>
      <c r="G620" s="7"/>
      <c r="J620" s="7"/>
    </row>
    <row r="621" spans="1:10">
      <c r="A621" s="7"/>
      <c r="B621">
        <f t="shared" si="32"/>
        <v>99</v>
      </c>
      <c r="C621">
        <v>4629.2</v>
      </c>
      <c r="D621">
        <v>4662.01</v>
      </c>
      <c r="E621" s="1">
        <f t="shared" si="34"/>
        <v>32.8100000000004</v>
      </c>
      <c r="F621" s="7"/>
      <c r="G621" s="7"/>
      <c r="J621" s="7"/>
    </row>
    <row r="622" spans="1:10">
      <c r="A622" s="7"/>
      <c r="B622">
        <f t="shared" si="32"/>
        <v>100</v>
      </c>
      <c r="C622">
        <v>4543.38</v>
      </c>
      <c r="D622">
        <v>4623.1000000000004</v>
      </c>
      <c r="E622" s="1">
        <f t="shared" si="34"/>
        <v>79.720000000000255</v>
      </c>
      <c r="F622" s="7"/>
      <c r="G622" s="7"/>
      <c r="J622" s="7"/>
    </row>
    <row r="623" spans="1:10">
      <c r="A623" s="3"/>
      <c r="B623" s="3"/>
      <c r="C623" s="3"/>
      <c r="D623" s="5" t="s">
        <v>17</v>
      </c>
      <c r="E623" s="12">
        <f>AVERAGE(E523:E622)</f>
        <v>55.26310000000003</v>
      </c>
      <c r="F623" s="9">
        <f>E624-E625</f>
        <v>107.68000000000029</v>
      </c>
      <c r="G623" s="10">
        <f>E623/F623</f>
        <v>0.51321601040118758</v>
      </c>
      <c r="H623" s="5">
        <v>3.3</v>
      </c>
      <c r="I623" s="11">
        <f>+H623*E623</f>
        <v>182.3682300000001</v>
      </c>
      <c r="J623" s="6">
        <f>+I623*G623</f>
        <v>93.594295424526223</v>
      </c>
    </row>
    <row r="624" spans="1:10">
      <c r="A624" s="3"/>
      <c r="B624" s="3"/>
      <c r="C624" s="3"/>
      <c r="D624" s="5" t="s">
        <v>19</v>
      </c>
      <c r="E624" s="12">
        <f>MAX(E523:E622)</f>
        <v>127.92000000000007</v>
      </c>
      <c r="F624" s="3"/>
      <c r="G624" s="3"/>
      <c r="H624" s="3"/>
      <c r="I624" s="3"/>
      <c r="J624" s="3"/>
    </row>
    <row r="625" spans="1:10">
      <c r="A625" s="3"/>
      <c r="B625" s="3"/>
      <c r="C625" s="3"/>
      <c r="D625" s="5" t="s">
        <v>18</v>
      </c>
      <c r="E625" s="12">
        <f>MIN(E523:E622)</f>
        <v>20.239999999999782</v>
      </c>
      <c r="F625" s="3"/>
      <c r="G625" s="3"/>
      <c r="H625" s="3"/>
      <c r="I625" s="3"/>
      <c r="J625" s="3"/>
    </row>
    <row r="628" spans="1:10">
      <c r="A628" t="s">
        <v>23</v>
      </c>
      <c r="B628">
        <v>1</v>
      </c>
      <c r="C628">
        <v>11331.37</v>
      </c>
      <c r="D628">
        <v>11488.73</v>
      </c>
      <c r="E628" s="1">
        <f t="shared" ref="E628:E639" si="35">D628-C628</f>
        <v>157.35999999999876</v>
      </c>
    </row>
    <row r="629" spans="1:10">
      <c r="B629">
        <f t="shared" ref="B629:B639" si="36">+B628+1</f>
        <v>2</v>
      </c>
      <c r="C629">
        <v>11411.77</v>
      </c>
      <c r="D629">
        <v>11607.64</v>
      </c>
      <c r="E629" s="1">
        <f t="shared" si="35"/>
        <v>195.86999999999898</v>
      </c>
    </row>
    <row r="630" spans="1:10">
      <c r="B630">
        <f t="shared" si="36"/>
        <v>3</v>
      </c>
      <c r="C630">
        <v>11529.13</v>
      </c>
      <c r="D630">
        <v>11751.22</v>
      </c>
      <c r="E630" s="1">
        <f t="shared" si="35"/>
        <v>222.09000000000015</v>
      </c>
    </row>
    <row r="631" spans="1:10">
      <c r="B631">
        <f t="shared" si="36"/>
        <v>4</v>
      </c>
      <c r="C631">
        <v>11264.22</v>
      </c>
      <c r="D631">
        <v>11455.14</v>
      </c>
      <c r="E631" s="1">
        <f t="shared" si="35"/>
        <v>190.92000000000007</v>
      </c>
    </row>
    <row r="632" spans="1:10">
      <c r="B632">
        <f t="shared" si="36"/>
        <v>5</v>
      </c>
      <c r="C632">
        <v>11167.55</v>
      </c>
      <c r="D632">
        <v>11335.67</v>
      </c>
      <c r="E632" s="1">
        <f t="shared" si="35"/>
        <v>168.1200000000008</v>
      </c>
    </row>
    <row r="633" spans="1:10">
      <c r="B633">
        <f t="shared" si="36"/>
        <v>6</v>
      </c>
      <c r="C633">
        <v>11415.29</v>
      </c>
      <c r="D633">
        <v>11522.35</v>
      </c>
      <c r="E633" s="1">
        <f t="shared" si="35"/>
        <v>107.05999999999949</v>
      </c>
    </row>
    <row r="634" spans="1:10">
      <c r="B634">
        <f t="shared" si="36"/>
        <v>7</v>
      </c>
      <c r="C634">
        <v>11631.5</v>
      </c>
      <c r="D634">
        <v>11702.13</v>
      </c>
      <c r="E634" s="1">
        <f t="shared" si="35"/>
        <v>70.6299999999992</v>
      </c>
    </row>
    <row r="635" spans="1:10">
      <c r="B635">
        <f t="shared" si="36"/>
        <v>8</v>
      </c>
      <c r="C635">
        <v>11377.35</v>
      </c>
      <c r="D635">
        <v>11565.08</v>
      </c>
      <c r="E635" s="1">
        <f t="shared" si="35"/>
        <v>187.72999999999956</v>
      </c>
    </row>
    <row r="636" spans="1:10">
      <c r="B636">
        <f t="shared" si="36"/>
        <v>9</v>
      </c>
      <c r="C636">
        <v>11472.33</v>
      </c>
      <c r="D636">
        <v>11596.47</v>
      </c>
      <c r="E636" s="1">
        <f t="shared" si="35"/>
        <v>124.13999999999942</v>
      </c>
    </row>
    <row r="637" spans="1:10">
      <c r="B637">
        <f t="shared" si="36"/>
        <v>10</v>
      </c>
      <c r="C637">
        <v>11218.54</v>
      </c>
      <c r="D637">
        <v>11393.44</v>
      </c>
      <c r="E637" s="1">
        <f t="shared" si="35"/>
        <v>174.89999999999964</v>
      </c>
    </row>
    <row r="638" spans="1:10">
      <c r="B638">
        <f t="shared" si="36"/>
        <v>11</v>
      </c>
      <c r="C638">
        <v>11566.35</v>
      </c>
      <c r="D638">
        <v>11632.36</v>
      </c>
      <c r="E638" s="1">
        <f t="shared" si="35"/>
        <v>66.010000000000218</v>
      </c>
    </row>
    <row r="639" spans="1:10">
      <c r="B639">
        <f t="shared" si="36"/>
        <v>12</v>
      </c>
      <c r="C639">
        <v>11407.85</v>
      </c>
      <c r="D639">
        <v>11580.01</v>
      </c>
      <c r="E639" s="1">
        <f t="shared" si="35"/>
        <v>172.15999999999985</v>
      </c>
    </row>
    <row r="640" spans="1:10">
      <c r="A640" s="3"/>
      <c r="B640" s="3"/>
      <c r="C640" s="3"/>
      <c r="D640" s="5" t="s">
        <v>17</v>
      </c>
      <c r="E640" s="12">
        <f>AVERAGE(E628:E639)</f>
        <v>153.08249999999967</v>
      </c>
      <c r="F640" s="9">
        <f>E641-E642</f>
        <v>156.07999999999993</v>
      </c>
      <c r="G640" s="10">
        <f>E640/F640</f>
        <v>0.98079510507431922</v>
      </c>
      <c r="H640" s="5">
        <v>1.3</v>
      </c>
      <c r="I640" s="11">
        <f>+H640*E640</f>
        <v>199.00724999999957</v>
      </c>
      <c r="J640" s="6">
        <f>+I640*G640</f>
        <v>195.18533667430088</v>
      </c>
    </row>
    <row r="641" spans="1:10">
      <c r="A641" s="3"/>
      <c r="B641" s="3"/>
      <c r="C641" s="3"/>
      <c r="D641" s="5" t="s">
        <v>19</v>
      </c>
      <c r="E641" s="12">
        <f>MAX(E628:E639)</f>
        <v>222.09000000000015</v>
      </c>
      <c r="F641" s="3"/>
      <c r="G641" s="3"/>
      <c r="H641" s="3"/>
      <c r="I641" s="3"/>
      <c r="J641" s="3"/>
    </row>
    <row r="642" spans="1:10">
      <c r="A642" s="3"/>
      <c r="B642" s="3"/>
      <c r="C642" s="3"/>
      <c r="D642" s="5" t="s">
        <v>18</v>
      </c>
      <c r="E642" s="12">
        <f>MIN(E628:E639)</f>
        <v>66.010000000000218</v>
      </c>
      <c r="F642" s="3"/>
      <c r="G642" s="3"/>
      <c r="H642" s="3"/>
      <c r="I642" s="3"/>
      <c r="J642" s="3"/>
    </row>
    <row r="645" spans="1:10">
      <c r="C645" s="13" t="str">
        <f>A2</f>
        <v>AUD/USD</v>
      </c>
      <c r="D645" s="14" t="str">
        <f t="shared" ref="D645:J645" si="37">D42</f>
        <v>MOYENNE</v>
      </c>
      <c r="E645" s="15">
        <f t="shared" si="37"/>
        <v>3.3307500000000017E-3</v>
      </c>
      <c r="F645" s="16">
        <f t="shared" si="37"/>
        <v>5.8200000000000474E-3</v>
      </c>
      <c r="G645" s="17">
        <f t="shared" si="37"/>
        <v>0.57229381443298533</v>
      </c>
      <c r="H645" s="14">
        <f t="shared" si="37"/>
        <v>2.8</v>
      </c>
      <c r="I645" s="18">
        <f t="shared" si="37"/>
        <v>93.261000000000038</v>
      </c>
      <c r="J645" s="19">
        <f t="shared" si="37"/>
        <v>53.372693427834669</v>
      </c>
    </row>
    <row r="646" spans="1:10">
      <c r="C646" s="20"/>
      <c r="D646" s="22" t="str">
        <f>D43</f>
        <v>ECART MAXI</v>
      </c>
      <c r="E646" s="23">
        <f>E43</f>
        <v>7.3100000000000387E-3</v>
      </c>
      <c r="F646" s="21"/>
      <c r="G646" s="21"/>
      <c r="H646" s="21"/>
      <c r="I646" s="21"/>
      <c r="J646" s="24"/>
    </row>
    <row r="647" spans="1:10">
      <c r="C647" s="25"/>
      <c r="D647" s="27" t="str">
        <f>D44</f>
        <v>ECART MINI</v>
      </c>
      <c r="E647" s="28">
        <f>E44</f>
        <v>1.4899999999999913E-3</v>
      </c>
      <c r="F647" s="26"/>
      <c r="G647" s="26"/>
      <c r="H647" s="26"/>
      <c r="I647" s="26"/>
      <c r="J647" s="29"/>
    </row>
    <row r="648" spans="1:10">
      <c r="C648" s="30" t="str">
        <f>A47</f>
        <v>EUR/CHF</v>
      </c>
      <c r="D648" s="22" t="str">
        <f t="shared" ref="D648:J648" si="38">D87</f>
        <v>MOYENNE</v>
      </c>
      <c r="E648" s="23">
        <f t="shared" si="38"/>
        <v>4.029249999999979E-3</v>
      </c>
      <c r="F648" s="31">
        <f t="shared" si="38"/>
        <v>9.7799999999998999E-3</v>
      </c>
      <c r="G648" s="32">
        <f t="shared" si="38"/>
        <v>0.41198875255623929</v>
      </c>
      <c r="H648" s="22">
        <f t="shared" si="38"/>
        <v>0.64</v>
      </c>
      <c r="I648" s="33">
        <f t="shared" si="38"/>
        <v>25.787199999999867</v>
      </c>
      <c r="J648" s="34">
        <f t="shared" si="38"/>
        <v>10.624036359918199</v>
      </c>
    </row>
    <row r="649" spans="1:10">
      <c r="C649" s="20"/>
      <c r="D649" s="22" t="str">
        <f>D88</f>
        <v>ECART MAXI</v>
      </c>
      <c r="E649" s="23">
        <f>E88</f>
        <v>1.1399999999999855E-2</v>
      </c>
      <c r="F649" s="21"/>
      <c r="G649" s="21"/>
      <c r="H649" s="21"/>
      <c r="I649" s="21"/>
      <c r="J649" s="24"/>
    </row>
    <row r="650" spans="1:10">
      <c r="C650" s="20"/>
      <c r="D650" s="22" t="str">
        <f>D89</f>
        <v>ECART MINI</v>
      </c>
      <c r="E650" s="23">
        <f>E89</f>
        <v>1.6199999999999548E-3</v>
      </c>
      <c r="F650" s="21"/>
      <c r="G650" s="21"/>
      <c r="H650" s="21"/>
      <c r="I650" s="21"/>
      <c r="J650" s="24"/>
    </row>
    <row r="651" spans="1:10">
      <c r="C651" s="13" t="str">
        <f>A92</f>
        <v>EUR/GBP</v>
      </c>
      <c r="D651" s="14" t="str">
        <f t="shared" ref="D651:J651" si="39">D132</f>
        <v>MOYENNE</v>
      </c>
      <c r="E651" s="15">
        <f t="shared" si="39"/>
        <v>3.6884999999999999E-3</v>
      </c>
      <c r="F651" s="16">
        <f t="shared" si="39"/>
        <v>5.1400000000000334E-3</v>
      </c>
      <c r="G651" s="17">
        <f t="shared" si="39"/>
        <v>0.71760700389104592</v>
      </c>
      <c r="H651" s="14">
        <f t="shared" si="39"/>
        <v>2.74</v>
      </c>
      <c r="I651" s="18">
        <f t="shared" si="39"/>
        <v>101.06490000000001</v>
      </c>
      <c r="J651" s="19">
        <f t="shared" si="39"/>
        <v>72.524880087548169</v>
      </c>
    </row>
    <row r="652" spans="1:10">
      <c r="C652" s="20"/>
      <c r="D652" s="22" t="str">
        <f>D133</f>
        <v>ECART MAXI</v>
      </c>
      <c r="E652" s="23">
        <f>E133</f>
        <v>6.7199999999999482E-3</v>
      </c>
      <c r="F652" s="21"/>
      <c r="G652" s="21"/>
      <c r="H652" s="21"/>
      <c r="I652" s="21"/>
      <c r="J652" s="24"/>
    </row>
    <row r="653" spans="1:10">
      <c r="C653" s="25"/>
      <c r="D653" s="27" t="str">
        <f>D134</f>
        <v>ECART MINI</v>
      </c>
      <c r="E653" s="28">
        <f>E134</f>
        <v>1.5799999999999148E-3</v>
      </c>
      <c r="F653" s="26"/>
      <c r="G653" s="26"/>
      <c r="H653" s="26"/>
      <c r="I653" s="26"/>
      <c r="J653" s="29"/>
    </row>
    <row r="654" spans="1:10">
      <c r="C654" s="30" t="str">
        <f>A137</f>
        <v>EUR/JPY</v>
      </c>
      <c r="D654" s="22" t="str">
        <f t="shared" ref="D654:J654" si="40">D177</f>
        <v>MOYENNE</v>
      </c>
      <c r="E654" s="23">
        <f t="shared" si="40"/>
        <v>0.52632499999999782</v>
      </c>
      <c r="F654" s="31">
        <f t="shared" si="40"/>
        <v>1.0660000000000025</v>
      </c>
      <c r="G654" s="32">
        <f t="shared" si="40"/>
        <v>0.49373827392119757</v>
      </c>
      <c r="H654" s="22">
        <f t="shared" si="40"/>
        <v>1.47E-2</v>
      </c>
      <c r="I654" s="33">
        <f t="shared" si="40"/>
        <v>77.369774999999677</v>
      </c>
      <c r="J654" s="34">
        <f t="shared" si="40"/>
        <v>38.200419162171265</v>
      </c>
    </row>
    <row r="655" spans="1:10">
      <c r="C655" s="20"/>
      <c r="D655" s="22" t="str">
        <f>D178</f>
        <v>ECART MAXI</v>
      </c>
      <c r="E655" s="23">
        <f>E178</f>
        <v>1.3239999999999839</v>
      </c>
      <c r="F655" s="21"/>
      <c r="G655" s="21"/>
      <c r="H655" s="21"/>
      <c r="I655" s="21"/>
      <c r="J655" s="24"/>
    </row>
    <row r="656" spans="1:10">
      <c r="C656" s="20"/>
      <c r="D656" s="22" t="str">
        <f>D179</f>
        <v>ECART MINI</v>
      </c>
      <c r="E656" s="23">
        <f>E179</f>
        <v>0.25799999999998136</v>
      </c>
      <c r="F656" s="21"/>
      <c r="G656" s="21"/>
      <c r="H656" s="21"/>
      <c r="I656" s="21"/>
      <c r="J656" s="24"/>
    </row>
    <row r="657" spans="3:10">
      <c r="C657" s="13" t="str">
        <f>A182</f>
        <v>EUR/USD</v>
      </c>
      <c r="D657" s="14" t="str">
        <f t="shared" ref="D657:J657" si="41">D222</f>
        <v>MOYENNE</v>
      </c>
      <c r="E657" s="15">
        <f t="shared" si="41"/>
        <v>4.9222499999999779E-3</v>
      </c>
      <c r="F657" s="16">
        <f t="shared" si="41"/>
        <v>7.5699999999998546E-3</v>
      </c>
      <c r="G657" s="17">
        <f t="shared" si="41"/>
        <v>0.65023117569353661</v>
      </c>
      <c r="H657" s="14">
        <f t="shared" si="41"/>
        <v>1.75</v>
      </c>
      <c r="I657" s="18">
        <f t="shared" si="41"/>
        <v>86.139374999999617</v>
      </c>
      <c r="J657" s="19">
        <f t="shared" si="41"/>
        <v>56.010507079756188</v>
      </c>
    </row>
    <row r="658" spans="3:10">
      <c r="C658" s="20"/>
      <c r="D658" s="22" t="str">
        <f>D223</f>
        <v>ECART MAXI</v>
      </c>
      <c r="E658" s="23">
        <f>E223</f>
        <v>9.6799999999999109E-3</v>
      </c>
      <c r="F658" s="21"/>
      <c r="G658" s="21"/>
      <c r="H658" s="21"/>
      <c r="I658" s="21"/>
      <c r="J658" s="24"/>
    </row>
    <row r="659" spans="3:10">
      <c r="C659" s="25"/>
      <c r="D659" s="27" t="str">
        <f>D224</f>
        <v>ECART MINI</v>
      </c>
      <c r="E659" s="28">
        <f>E224</f>
        <v>2.1100000000000563E-3</v>
      </c>
      <c r="F659" s="26"/>
      <c r="G659" s="26"/>
      <c r="H659" s="26"/>
      <c r="I659" s="26"/>
      <c r="J659" s="29"/>
    </row>
    <row r="660" spans="3:10">
      <c r="C660" s="13" t="str">
        <f>A227</f>
        <v>GBP/CHF</v>
      </c>
      <c r="D660" s="14" t="str">
        <f t="shared" ref="D660:J660" si="42">D267</f>
        <v>MOYENNE</v>
      </c>
      <c r="E660" s="15">
        <f t="shared" si="42"/>
        <v>8.893500000000016E-3</v>
      </c>
      <c r="F660" s="16">
        <f t="shared" si="42"/>
        <v>1.6089999999999716E-2</v>
      </c>
      <c r="G660" s="17">
        <f t="shared" si="42"/>
        <v>0.5527346177750263</v>
      </c>
      <c r="H660" s="14">
        <f t="shared" si="42"/>
        <v>0.46</v>
      </c>
      <c r="I660" s="18">
        <f t="shared" si="42"/>
        <v>40.910100000000078</v>
      </c>
      <c r="J660" s="19">
        <f t="shared" si="42"/>
        <v>22.612428486638148</v>
      </c>
    </row>
    <row r="661" spans="3:10">
      <c r="C661" s="20"/>
      <c r="D661" s="22" t="str">
        <f>D268</f>
        <v>ECART MAXI</v>
      </c>
      <c r="E661" s="23">
        <f>E268</f>
        <v>2.010999999999985E-2</v>
      </c>
      <c r="F661" s="21"/>
      <c r="G661" s="21"/>
      <c r="H661" s="21"/>
      <c r="I661" s="21"/>
      <c r="J661" s="24"/>
    </row>
    <row r="662" spans="3:10">
      <c r="C662" s="25"/>
      <c r="D662" s="27" t="str">
        <f>D269</f>
        <v>ECART MINI</v>
      </c>
      <c r="E662" s="28">
        <f>E269</f>
        <v>4.0200000000001346E-3</v>
      </c>
      <c r="F662" s="26"/>
      <c r="G662" s="26"/>
      <c r="H662" s="26"/>
      <c r="I662" s="26"/>
      <c r="J662" s="29"/>
    </row>
    <row r="663" spans="3:10">
      <c r="C663" s="30" t="str">
        <f>A272</f>
        <v>GBP/JPY</v>
      </c>
      <c r="D663" s="22" t="str">
        <f t="shared" ref="D663:J663" si="43">D312</f>
        <v>MOYENNE</v>
      </c>
      <c r="E663" s="23">
        <f t="shared" si="43"/>
        <v>0.84397500000000103</v>
      </c>
      <c r="F663" s="31">
        <f t="shared" si="43"/>
        <v>1.5810000000000173</v>
      </c>
      <c r="G663" s="32">
        <f t="shared" si="43"/>
        <v>0.53382352941175948</v>
      </c>
      <c r="H663" s="22">
        <f t="shared" si="43"/>
        <v>1.0999999999999999E-2</v>
      </c>
      <c r="I663" s="33">
        <f t="shared" si="43"/>
        <v>92.837250000000097</v>
      </c>
      <c r="J663" s="34">
        <f t="shared" si="43"/>
        <v>49.55870845588192</v>
      </c>
    </row>
    <row r="664" spans="3:10">
      <c r="C664" s="20"/>
      <c r="D664" s="22" t="str">
        <f>D313</f>
        <v>ECART MAXI</v>
      </c>
      <c r="E664" s="23">
        <f>E313</f>
        <v>1.835000000000008</v>
      </c>
      <c r="F664" s="21"/>
      <c r="G664" s="21"/>
      <c r="H664" s="21"/>
      <c r="I664" s="21"/>
      <c r="J664" s="24"/>
    </row>
    <row r="665" spans="3:10">
      <c r="C665" s="20"/>
      <c r="D665" s="22" t="str">
        <f>D314</f>
        <v>ECART MINI</v>
      </c>
      <c r="E665" s="23">
        <f>E314</f>
        <v>0.25399999999999068</v>
      </c>
      <c r="F665" s="21"/>
      <c r="G665" s="21"/>
      <c r="H665" s="21"/>
      <c r="I665" s="21"/>
      <c r="J665" s="24"/>
    </row>
    <row r="666" spans="3:10">
      <c r="C666" s="13" t="str">
        <f>A317</f>
        <v>GBP/USD</v>
      </c>
      <c r="D666" s="14" t="str">
        <f t="shared" ref="D666:J666" si="44">D350</f>
        <v>MOYENNE</v>
      </c>
      <c r="E666" s="15">
        <f t="shared" si="44"/>
        <v>5.6784848484848606E-3</v>
      </c>
      <c r="F666" s="16">
        <f t="shared" si="44"/>
        <v>7.0199999999998042E-3</v>
      </c>
      <c r="G666" s="17">
        <f t="shared" si="44"/>
        <v>0.80890097556766649</v>
      </c>
      <c r="H666" s="14">
        <f t="shared" si="44"/>
        <v>1.31</v>
      </c>
      <c r="I666" s="18">
        <f t="shared" si="44"/>
        <v>74.388151515151677</v>
      </c>
      <c r="J666" s="19">
        <f t="shared" si="44"/>
        <v>60.172648331281579</v>
      </c>
    </row>
    <row r="667" spans="3:10">
      <c r="C667" s="20"/>
      <c r="D667" s="22" t="str">
        <f>D351</f>
        <v>ECART MAXI</v>
      </c>
      <c r="E667" s="23">
        <f>E351</f>
        <v>9.6799999999999109E-3</v>
      </c>
      <c r="F667" s="21"/>
      <c r="G667" s="21"/>
      <c r="H667" s="21"/>
      <c r="I667" s="21"/>
      <c r="J667" s="24"/>
    </row>
    <row r="668" spans="3:10">
      <c r="C668" s="25"/>
      <c r="D668" s="27" t="str">
        <f>D352</f>
        <v>ECART MINI</v>
      </c>
      <c r="E668" s="28">
        <f>E352</f>
        <v>2.6600000000001067E-3</v>
      </c>
      <c r="F668" s="26"/>
      <c r="G668" s="26"/>
      <c r="H668" s="26"/>
      <c r="I668" s="26"/>
      <c r="J668" s="29"/>
    </row>
    <row r="669" spans="3:10">
      <c r="C669" s="30" t="str">
        <f>A355</f>
        <v>NZD/USD</v>
      </c>
      <c r="D669" s="22" t="str">
        <f t="shared" ref="D669:J669" si="45">D383</f>
        <v>MOYENNE</v>
      </c>
      <c r="E669" s="23">
        <f t="shared" si="45"/>
        <v>3.149642857142853E-3</v>
      </c>
      <c r="F669" s="31">
        <f t="shared" si="45"/>
        <v>5.3099999999999259E-3</v>
      </c>
      <c r="G669" s="32">
        <f t="shared" si="45"/>
        <v>0.5931530804412235</v>
      </c>
      <c r="H669" s="22">
        <f t="shared" si="45"/>
        <v>3.06</v>
      </c>
      <c r="I669" s="33">
        <f t="shared" si="45"/>
        <v>96.379071428571294</v>
      </c>
      <c r="J669" s="34">
        <f t="shared" si="45"/>
        <v>57.167543107921773</v>
      </c>
    </row>
    <row r="670" spans="3:10">
      <c r="C670" s="20"/>
      <c r="D670" s="22" t="str">
        <f>D384</f>
        <v>ECART MAXI</v>
      </c>
      <c r="E670" s="23">
        <f>E384</f>
        <v>6.8599999999999772E-3</v>
      </c>
      <c r="F670" s="21"/>
      <c r="G670" s="21"/>
      <c r="H670" s="21"/>
      <c r="I670" s="21"/>
      <c r="J670" s="24"/>
    </row>
    <row r="671" spans="3:10">
      <c r="C671" s="20"/>
      <c r="D671" s="22" t="str">
        <f>D385</f>
        <v>ECART MINI</v>
      </c>
      <c r="E671" s="23">
        <f>E385</f>
        <v>1.5500000000000513E-3</v>
      </c>
      <c r="F671" s="21"/>
      <c r="G671" s="21"/>
      <c r="H671" s="21"/>
      <c r="I671" s="21"/>
      <c r="J671" s="24"/>
    </row>
    <row r="672" spans="3:10">
      <c r="C672" s="13" t="str">
        <f>A388</f>
        <v>USD/CAD</v>
      </c>
      <c r="D672" s="14" t="str">
        <f t="shared" ref="D672:J672" si="46">D428</f>
        <v>MOYENNE</v>
      </c>
      <c r="E672" s="15">
        <f t="shared" si="46"/>
        <v>4.362999999999978E-3</v>
      </c>
      <c r="F672" s="16">
        <f t="shared" si="46"/>
        <v>9.7800000000001219E-3</v>
      </c>
      <c r="G672" s="17">
        <f t="shared" si="46"/>
        <v>0.44611451942739505</v>
      </c>
      <c r="H672" s="14">
        <f t="shared" si="46"/>
        <v>1.54</v>
      </c>
      <c r="I672" s="18">
        <f t="shared" si="46"/>
        <v>67.190199999999663</v>
      </c>
      <c r="J672" s="19">
        <f t="shared" si="46"/>
        <v>29.97452378323041</v>
      </c>
    </row>
    <row r="673" spans="3:10">
      <c r="C673" s="20"/>
      <c r="D673" s="22" t="str">
        <f>D429</f>
        <v>ECART MAXI</v>
      </c>
      <c r="E673" s="23">
        <f>E429</f>
        <v>1.1660000000000004E-2</v>
      </c>
      <c r="F673" s="21"/>
      <c r="G673" s="21"/>
      <c r="H673" s="21"/>
      <c r="I673" s="21"/>
      <c r="J673" s="24"/>
    </row>
    <row r="674" spans="3:10">
      <c r="C674" s="25"/>
      <c r="D674" s="27" t="str">
        <f>D430</f>
        <v>ECART MINI</v>
      </c>
      <c r="E674" s="28">
        <f>E430</f>
        <v>1.8799999999998818E-3</v>
      </c>
      <c r="F674" s="26"/>
      <c r="G674" s="26"/>
      <c r="H674" s="26"/>
      <c r="I674" s="26"/>
      <c r="J674" s="29"/>
    </row>
    <row r="675" spans="3:10">
      <c r="C675" s="13" t="str">
        <f>A433</f>
        <v>USD/CHF</v>
      </c>
      <c r="D675" s="14" t="str">
        <f t="shared" ref="D675:J675" si="47">D473</f>
        <v>MOYENNE</v>
      </c>
      <c r="E675" s="15">
        <f t="shared" si="47"/>
        <v>4.6584999999999821E-3</v>
      </c>
      <c r="F675" s="16">
        <f t="shared" si="47"/>
        <v>9.220000000000117E-3</v>
      </c>
      <c r="G675" s="17">
        <f t="shared" si="47"/>
        <v>0.5052603036876272</v>
      </c>
      <c r="H675" s="14">
        <f t="shared" si="47"/>
        <v>0.7</v>
      </c>
      <c r="I675" s="18">
        <f t="shared" si="47"/>
        <v>32.609499999999876</v>
      </c>
      <c r="J675" s="19">
        <f t="shared" si="47"/>
        <v>16.476285873101617</v>
      </c>
    </row>
    <row r="676" spans="3:10">
      <c r="C676" s="20"/>
      <c r="D676" s="22" t="str">
        <f>D474</f>
        <v>ECART MAXI</v>
      </c>
      <c r="E676" s="23">
        <f>E474</f>
        <v>1.1480000000000046E-2</v>
      </c>
      <c r="F676" s="21"/>
      <c r="G676" s="21"/>
      <c r="H676" s="21"/>
      <c r="I676" s="21"/>
      <c r="J676" s="24"/>
    </row>
    <row r="677" spans="3:10">
      <c r="C677" s="25"/>
      <c r="D677" s="27" t="str">
        <f>D475</f>
        <v>ECART MINI</v>
      </c>
      <c r="E677" s="28">
        <f>E475</f>
        <v>2.2599999999999287E-3</v>
      </c>
      <c r="F677" s="26"/>
      <c r="G677" s="26"/>
      <c r="H677" s="26"/>
      <c r="I677" s="26"/>
      <c r="J677" s="29"/>
    </row>
    <row r="678" spans="3:10">
      <c r="C678" s="13" t="str">
        <f>A478</f>
        <v>USD/JPY</v>
      </c>
      <c r="D678" s="14" t="str">
        <f t="shared" ref="D678:J678" si="48">D518</f>
        <v>MOYENNE</v>
      </c>
      <c r="E678" s="15">
        <f t="shared" si="48"/>
        <v>0.35912499999999881</v>
      </c>
      <c r="F678" s="16">
        <f t="shared" si="48"/>
        <v>1</v>
      </c>
      <c r="G678" s="17">
        <f t="shared" si="48"/>
        <v>0.35912499999999881</v>
      </c>
      <c r="H678" s="14">
        <f t="shared" si="48"/>
        <v>1.6899999999999998E-2</v>
      </c>
      <c r="I678" s="18">
        <f t="shared" si="48"/>
        <v>60.692124999999791</v>
      </c>
      <c r="J678" s="19">
        <f t="shared" si="48"/>
        <v>21.796059390624851</v>
      </c>
    </row>
    <row r="679" spans="3:10">
      <c r="C679" s="20"/>
      <c r="D679" s="22" t="str">
        <f>D519</f>
        <v>ECART MAXI</v>
      </c>
      <c r="E679" s="23">
        <f>E519</f>
        <v>1.1030000000000086</v>
      </c>
      <c r="F679" s="21"/>
      <c r="G679" s="21"/>
      <c r="H679" s="21"/>
      <c r="I679" s="21"/>
      <c r="J679" s="24"/>
    </row>
    <row r="680" spans="3:10">
      <c r="C680" s="25"/>
      <c r="D680" s="27" t="str">
        <f>D520</f>
        <v>ECART MINI</v>
      </c>
      <c r="E680" s="28">
        <f>E520</f>
        <v>0.10300000000000864</v>
      </c>
      <c r="F680" s="26"/>
      <c r="G680" s="26"/>
      <c r="H680" s="26"/>
      <c r="I680" s="26"/>
      <c r="J680" s="29"/>
    </row>
    <row r="681" spans="3:10">
      <c r="C681" s="13" t="str">
        <f>A523</f>
        <v>FRA40</v>
      </c>
      <c r="D681" s="14" t="str">
        <f t="shared" ref="D681:J681" si="49">D623</f>
        <v>MOYENNE</v>
      </c>
      <c r="E681" s="15">
        <f t="shared" si="49"/>
        <v>55.26310000000003</v>
      </c>
      <c r="F681" s="16">
        <f t="shared" si="49"/>
        <v>107.68000000000029</v>
      </c>
      <c r="G681" s="17">
        <f t="shared" si="49"/>
        <v>0.51321601040118758</v>
      </c>
      <c r="H681" s="14">
        <f t="shared" si="49"/>
        <v>3.3</v>
      </c>
      <c r="I681" s="18">
        <f t="shared" si="49"/>
        <v>182.3682300000001</v>
      </c>
      <c r="J681" s="19">
        <f t="shared" si="49"/>
        <v>93.594295424526223</v>
      </c>
    </row>
    <row r="682" spans="3:10">
      <c r="C682" s="20"/>
      <c r="D682" s="22" t="str">
        <f>D624</f>
        <v>ECART MAXI</v>
      </c>
      <c r="E682" s="23">
        <f>E624</f>
        <v>127.92000000000007</v>
      </c>
      <c r="F682" s="21"/>
      <c r="G682" s="21"/>
      <c r="H682" s="21"/>
      <c r="I682" s="21"/>
      <c r="J682" s="24"/>
    </row>
    <row r="683" spans="3:10">
      <c r="C683" s="25"/>
      <c r="D683" s="27" t="str">
        <f>D625</f>
        <v>ECART MINI</v>
      </c>
      <c r="E683" s="28">
        <f>E625</f>
        <v>20.239999999999782</v>
      </c>
      <c r="F683" s="26"/>
      <c r="G683" s="26"/>
      <c r="H683" s="26"/>
      <c r="I683" s="26"/>
      <c r="J683" s="29"/>
    </row>
    <row r="684" spans="3:10">
      <c r="C684" s="13" t="str">
        <f>A628</f>
        <v>DE30</v>
      </c>
      <c r="D684" s="14" t="str">
        <f t="shared" ref="D684:J684" si="50">D640</f>
        <v>MOYENNE</v>
      </c>
      <c r="E684" s="15">
        <f t="shared" si="50"/>
        <v>153.08249999999967</v>
      </c>
      <c r="F684" s="16">
        <f t="shared" si="50"/>
        <v>156.07999999999993</v>
      </c>
      <c r="G684" s="17">
        <f t="shared" si="50"/>
        <v>0.98079510507431922</v>
      </c>
      <c r="H684" s="14">
        <f t="shared" si="50"/>
        <v>1.3</v>
      </c>
      <c r="I684" s="18">
        <f t="shared" si="50"/>
        <v>199.00724999999957</v>
      </c>
      <c r="J684" s="19">
        <f t="shared" si="50"/>
        <v>195.18533667430088</v>
      </c>
    </row>
    <row r="685" spans="3:10">
      <c r="C685" s="20"/>
      <c r="D685" s="22" t="str">
        <f>D641</f>
        <v>ECART MAXI</v>
      </c>
      <c r="E685" s="23">
        <f>E641</f>
        <v>222.09000000000015</v>
      </c>
      <c r="F685" s="21"/>
      <c r="G685" s="21"/>
      <c r="H685" s="21"/>
      <c r="I685" s="21"/>
      <c r="J685" s="24"/>
    </row>
    <row r="686" spans="3:10">
      <c r="C686" s="25"/>
      <c r="D686" s="27" t="str">
        <f>D642</f>
        <v>ECART MINI</v>
      </c>
      <c r="E686" s="28">
        <f>E642</f>
        <v>66.010000000000218</v>
      </c>
      <c r="F686" s="26"/>
      <c r="G686" s="26"/>
      <c r="H686" s="26"/>
      <c r="I686" s="26"/>
      <c r="J686" s="29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  <pageSetup paperSize="0" orientation="portrait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2006-09-12T15:06:44Z</dcterms:created>
  <dcterms:modified xsi:type="dcterms:W3CDTF">2015-10-01T08:50:20Z</dcterms:modified>
</cp:coreProperties>
</file>