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13d56f3ad6cfeb6/"/>
    </mc:Choice>
  </mc:AlternateContent>
  <xr:revisionPtr revIDLastSave="542" documentId="A1735659CC4013C69846F24671105875DBFDDC92" xr6:coauthVersionLast="26" xr6:coauthVersionMax="26" xr10:uidLastSave="{066852F0-CA01-459E-ABE6-5F33F98CDFBA}"/>
  <bookViews>
    <workbookView xWindow="0" yWindow="0" windowWidth="24000" windowHeight="9510" xr2:uid="{6C42B095-444D-41E5-872B-393F2C4BBF5B}"/>
  </bookViews>
  <sheets>
    <sheet name="GER30" sheetId="3" r:id="rId1"/>
    <sheet name="EURUSD" sheetId="4" r:id="rId2"/>
    <sheet name="USDJPY" sheetId="5" r:id="rId3"/>
    <sheet name="USDCAD" sheetId="6" r:id="rId4"/>
    <sheet name="Perte" sheetId="7" r:id="rId5"/>
    <sheet name="Nb Pips" sheetId="8" r:id="rId6"/>
    <sheet name="Fevrier 2018" sheetId="2" r:id="rId7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2" l="1"/>
  <c r="H15" i="2"/>
  <c r="G15" i="2"/>
  <c r="F15" i="2"/>
  <c r="C12" i="2"/>
  <c r="D4" i="2"/>
  <c r="D15" i="6"/>
  <c r="D23" i="6"/>
  <c r="D31" i="6"/>
  <c r="D39" i="6"/>
  <c r="D47" i="6"/>
  <c r="D55" i="6"/>
  <c r="D63" i="6"/>
  <c r="D71" i="6"/>
  <c r="D79" i="6"/>
  <c r="D87" i="6"/>
  <c r="D95" i="6"/>
  <c r="D103" i="6"/>
  <c r="D111" i="6"/>
  <c r="D119" i="6"/>
  <c r="D127" i="6"/>
  <c r="D135" i="6"/>
  <c r="D143" i="6"/>
  <c r="D151" i="6"/>
  <c r="D159" i="6"/>
  <c r="D167" i="6"/>
  <c r="D175" i="6"/>
  <c r="D183" i="6"/>
  <c r="D191" i="6"/>
  <c r="D199" i="6"/>
  <c r="D207" i="6"/>
  <c r="D215" i="6"/>
  <c r="D223" i="6"/>
  <c r="D7" i="6"/>
  <c r="D7" i="5"/>
  <c r="D23" i="5"/>
  <c r="D31" i="5"/>
  <c r="D39" i="5"/>
  <c r="D47" i="5"/>
  <c r="D55" i="5"/>
  <c r="D63" i="5"/>
  <c r="D71" i="5"/>
  <c r="D79" i="5"/>
  <c r="D87" i="5"/>
  <c r="D95" i="5"/>
  <c r="D103" i="5"/>
  <c r="D111" i="5"/>
  <c r="D119" i="5"/>
  <c r="D127" i="5"/>
  <c r="D135" i="5"/>
  <c r="D143" i="5"/>
  <c r="D151" i="5"/>
  <c r="D159" i="5"/>
  <c r="D167" i="5"/>
  <c r="D175" i="5"/>
  <c r="D183" i="5"/>
  <c r="D191" i="5"/>
  <c r="D199" i="5"/>
  <c r="D207" i="5"/>
  <c r="D215" i="5"/>
  <c r="D223" i="5"/>
  <c r="D15" i="4"/>
  <c r="D23" i="4"/>
  <c r="D31" i="4"/>
  <c r="D39" i="4"/>
  <c r="D47" i="4"/>
  <c r="D55" i="4"/>
  <c r="D63" i="4"/>
  <c r="D71" i="4"/>
  <c r="D79" i="4"/>
  <c r="D87" i="4"/>
  <c r="D95" i="4"/>
  <c r="D103" i="4"/>
  <c r="D111" i="4"/>
  <c r="D119" i="4"/>
  <c r="D127" i="4"/>
  <c r="D135" i="4"/>
  <c r="D143" i="4"/>
  <c r="D151" i="4"/>
  <c r="D159" i="4"/>
  <c r="D167" i="4"/>
  <c r="D175" i="4"/>
  <c r="D183" i="4"/>
  <c r="D191" i="4"/>
  <c r="D199" i="4"/>
  <c r="D207" i="4"/>
  <c r="D215" i="4"/>
  <c r="D223" i="4"/>
  <c r="D7" i="4"/>
  <c r="D7" i="3"/>
  <c r="D15" i="3"/>
  <c r="D23" i="3"/>
  <c r="D31" i="3"/>
  <c r="D39" i="3"/>
  <c r="D47" i="3"/>
  <c r="D55" i="3"/>
  <c r="D63" i="3"/>
  <c r="D71" i="3"/>
  <c r="D79" i="3"/>
  <c r="D87" i="3"/>
  <c r="D95" i="3"/>
  <c r="D103" i="3"/>
  <c r="D111" i="3"/>
  <c r="D119" i="3"/>
  <c r="D127" i="3"/>
  <c r="D135" i="3"/>
  <c r="D143" i="3"/>
  <c r="D151" i="3"/>
  <c r="D159" i="3"/>
  <c r="D167" i="3"/>
  <c r="D175" i="3"/>
  <c r="D183" i="3"/>
  <c r="D191" i="3"/>
  <c r="D199" i="3"/>
  <c r="D207" i="3"/>
  <c r="D215" i="3"/>
  <c r="D223" i="3"/>
  <c r="I9" i="7" l="1"/>
  <c r="G9" i="7"/>
  <c r="F9" i="7"/>
  <c r="E9" i="7"/>
  <c r="D9" i="7"/>
  <c r="B9" i="7"/>
  <c r="I8" i="7"/>
  <c r="G8" i="7"/>
  <c r="F8" i="7"/>
  <c r="E8" i="7"/>
  <c r="D8" i="7"/>
  <c r="B8" i="7"/>
  <c r="I7" i="7"/>
  <c r="G7" i="7"/>
  <c r="F7" i="7"/>
  <c r="E7" i="7"/>
  <c r="D7" i="7"/>
  <c r="B7" i="7"/>
  <c r="I6" i="7"/>
  <c r="G6" i="7"/>
  <c r="F6" i="7"/>
  <c r="E6" i="7"/>
  <c r="D6" i="7"/>
  <c r="B6" i="7"/>
  <c r="H10" i="2" l="1"/>
  <c r="F12" i="2"/>
  <c r="I10" i="2"/>
  <c r="H12" i="2"/>
  <c r="I8" i="2"/>
  <c r="F10" i="2"/>
  <c r="K4" i="2"/>
  <c r="F229" i="6"/>
  <c r="F228" i="6"/>
  <c r="F227" i="6"/>
  <c r="F226" i="6"/>
  <c r="F225" i="6"/>
  <c r="F224" i="6"/>
  <c r="F223" i="6"/>
  <c r="F222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B13" i="6" s="1"/>
  <c r="T58" i="2" s="1"/>
  <c r="F12" i="6"/>
  <c r="B12" i="6" s="1"/>
  <c r="T57" i="2" s="1"/>
  <c r="F11" i="6"/>
  <c r="B11" i="6" s="1"/>
  <c r="T56" i="2" s="1"/>
  <c r="F10" i="6"/>
  <c r="F9" i="6"/>
  <c r="B9" i="6" s="1"/>
  <c r="T54" i="2" s="1"/>
  <c r="F8" i="6"/>
  <c r="B8" i="6" s="1"/>
  <c r="T53" i="2" s="1"/>
  <c r="F7" i="6"/>
  <c r="B7" i="6" s="1"/>
  <c r="T52" i="2" s="1"/>
  <c r="F6" i="6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D15" i="5" s="1"/>
  <c r="F14" i="5"/>
  <c r="F13" i="5"/>
  <c r="B13" i="5" s="1"/>
  <c r="T44" i="2" s="1"/>
  <c r="F12" i="5"/>
  <c r="B12" i="5" s="1"/>
  <c r="T43" i="2" s="1"/>
  <c r="F11" i="5"/>
  <c r="B11" i="5" s="1"/>
  <c r="T42" i="2" s="1"/>
  <c r="F10" i="5"/>
  <c r="B10" i="5" s="1"/>
  <c r="T41" i="2" s="1"/>
  <c r="F9" i="5"/>
  <c r="B9" i="5" s="1"/>
  <c r="T40" i="2" s="1"/>
  <c r="F8" i="5"/>
  <c r="B8" i="5" s="1"/>
  <c r="T39" i="2" s="1"/>
  <c r="F7" i="5"/>
  <c r="F6" i="5"/>
  <c r="B6" i="5" s="1"/>
  <c r="T37" i="2" s="1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B13" i="4" s="1"/>
  <c r="T30" i="2" s="1"/>
  <c r="F12" i="4"/>
  <c r="B12" i="4" s="1"/>
  <c r="T29" i="2" s="1"/>
  <c r="F11" i="4"/>
  <c r="B11" i="4" s="1"/>
  <c r="T28" i="2" s="1"/>
  <c r="F10" i="4"/>
  <c r="B10" i="4" s="1"/>
  <c r="T27" i="2" s="1"/>
  <c r="F9" i="4"/>
  <c r="B9" i="4" s="1"/>
  <c r="T26" i="2" s="1"/>
  <c r="F8" i="4"/>
  <c r="F7" i="4"/>
  <c r="B7" i="4" s="1"/>
  <c r="T24" i="2" s="1"/>
  <c r="F6" i="4"/>
  <c r="B6" i="4" s="1"/>
  <c r="T23" i="2" s="1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6" i="3"/>
  <c r="B6" i="3" s="1"/>
  <c r="T9" i="2" s="1"/>
  <c r="F7" i="3"/>
  <c r="B7" i="3" s="1"/>
  <c r="T10" i="2" s="1"/>
  <c r="F8" i="3"/>
  <c r="B8" i="3" s="1"/>
  <c r="T11" i="2" s="1"/>
  <c r="F9" i="3"/>
  <c r="B9" i="3" s="1"/>
  <c r="T12" i="2" s="1"/>
  <c r="F10" i="3"/>
  <c r="B10" i="3" s="1"/>
  <c r="T13" i="2" s="1"/>
  <c r="F11" i="3"/>
  <c r="B11" i="3" s="1"/>
  <c r="T14" i="2" s="1"/>
  <c r="F12" i="3"/>
  <c r="B12" i="3" s="1"/>
  <c r="T15" i="2" s="1"/>
  <c r="F13" i="3"/>
  <c r="B13" i="3" s="1"/>
  <c r="T16" i="2" s="1"/>
  <c r="D13" i="2" l="1"/>
  <c r="D17" i="2"/>
  <c r="D21" i="2"/>
  <c r="D25" i="2"/>
  <c r="D29" i="2"/>
  <c r="D33" i="2"/>
  <c r="D37" i="2"/>
  <c r="D23" i="2"/>
  <c r="D31" i="2"/>
  <c r="D16" i="2"/>
  <c r="D24" i="2"/>
  <c r="D32" i="2"/>
  <c r="D14" i="2"/>
  <c r="D18" i="2"/>
  <c r="D22" i="2"/>
  <c r="D26" i="2"/>
  <c r="D30" i="2"/>
  <c r="D34" i="2"/>
  <c r="D38" i="2"/>
  <c r="D19" i="2"/>
  <c r="D27" i="2"/>
  <c r="D35" i="2"/>
  <c r="D20" i="2"/>
  <c r="D28" i="2"/>
  <c r="D15" i="2"/>
  <c r="D36" i="2"/>
  <c r="B6" i="6"/>
  <c r="T51" i="2" s="1"/>
  <c r="J27" i="2" s="1"/>
  <c r="D12" i="2"/>
  <c r="D11" i="2"/>
  <c r="J33" i="2"/>
  <c r="J30" i="2"/>
  <c r="J32" i="2"/>
  <c r="J34" i="2"/>
  <c r="B7" i="5"/>
  <c r="T38" i="2" s="1"/>
  <c r="J28" i="2" s="1"/>
  <c r="B10" i="6"/>
  <c r="T55" i="2" s="1"/>
  <c r="J31" i="2" s="1"/>
  <c r="E2" i="5"/>
  <c r="G2" i="5" s="1"/>
  <c r="M10" i="2" s="1"/>
  <c r="E2" i="4"/>
  <c r="O10" i="2" s="1"/>
  <c r="B8" i="4"/>
  <c r="T25" i="2" s="1"/>
  <c r="J29" i="2" s="1"/>
  <c r="E2" i="6"/>
  <c r="N10" i="2" s="1"/>
  <c r="E2" i="3"/>
  <c r="G2" i="3" s="1"/>
  <c r="L10" i="2" s="1"/>
  <c r="C10" i="2"/>
  <c r="D10" i="2" l="1"/>
</calcChain>
</file>

<file path=xl/sharedStrings.xml><?xml version="1.0" encoding="utf-8"?>
<sst xmlns="http://schemas.openxmlformats.org/spreadsheetml/2006/main" count="1042" uniqueCount="45">
  <si>
    <t>Bankrool</t>
  </si>
  <si>
    <t>Gain J</t>
  </si>
  <si>
    <t>GER30</t>
  </si>
  <si>
    <t>USD/JPY</t>
  </si>
  <si>
    <t>USD/CAD</t>
  </si>
  <si>
    <t>EUR/USD</t>
  </si>
  <si>
    <t>Ger30</t>
  </si>
  <si>
    <t>D1</t>
  </si>
  <si>
    <t>H8</t>
  </si>
  <si>
    <t>H4</t>
  </si>
  <si>
    <t>H2</t>
  </si>
  <si>
    <t>M30.</t>
  </si>
  <si>
    <t>M15</t>
  </si>
  <si>
    <t>M5</t>
  </si>
  <si>
    <t>M1</t>
  </si>
  <si>
    <t>D1.</t>
  </si>
  <si>
    <t>H8.</t>
  </si>
  <si>
    <t>H4.</t>
  </si>
  <si>
    <t>H2.</t>
  </si>
  <si>
    <t>M15.</t>
  </si>
  <si>
    <t>M5.</t>
  </si>
  <si>
    <t>M1.</t>
  </si>
  <si>
    <t>Total</t>
  </si>
  <si>
    <t>Totale GER30</t>
  </si>
  <si>
    <t>M30</t>
  </si>
  <si>
    <t>Totale EUR/USD</t>
  </si>
  <si>
    <t>Totale USD/JPY</t>
  </si>
  <si>
    <t>Totale USD/CAD</t>
  </si>
  <si>
    <t>EUR/USDS</t>
  </si>
  <si>
    <t>%</t>
  </si>
  <si>
    <t>Raison pertes</t>
  </si>
  <si>
    <t>S-L</t>
  </si>
  <si>
    <t>Mauvaise analyse</t>
  </si>
  <si>
    <t>Sentiment</t>
  </si>
  <si>
    <t>T-P Trop Grand</t>
  </si>
  <si>
    <t>T-P trop court</t>
  </si>
  <si>
    <t>x</t>
  </si>
  <si>
    <t>Analyse trop Rapide</t>
  </si>
  <si>
    <t>Analyse trop rapide</t>
  </si>
  <si>
    <t xml:space="preserve">totale </t>
  </si>
  <si>
    <t>Risk</t>
  </si>
  <si>
    <t>Ger</t>
  </si>
  <si>
    <t>JPY</t>
  </si>
  <si>
    <t>CAD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</si>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</sst>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4"/>
      <color rgb="FFFF0000"/>
      <name val="Book Antiqua"/>
      <family val="1"/>
    </font>
    <font>
      <b/>
      <sz val="16"/>
      <color rgb="FFFF0000"/>
      <name val="Book Antiqua"/>
      <family val="1"/>
    </font>
    <font>
      <b/>
      <sz val="11"/>
      <color theme="1"/>
      <name val="Book Antiqua"/>
      <family val="1"/>
    </font>
    <font>
      <b/>
      <sz val="14"/>
      <color theme="1"/>
      <name val="Book Antiqua"/>
      <family val="1"/>
    </font>
    <font>
      <b/>
      <sz val="26"/>
      <color theme="1"/>
      <name val="Book Antiqua"/>
      <family val="1"/>
    </font>
    <font>
      <b/>
      <sz val="18"/>
      <color rgb="FFFF0000"/>
      <name val="Book Antiqua"/>
      <family val="1"/>
    </font>
    <font>
      <b/>
      <sz val="11"/>
      <color rgb="FF00B050"/>
      <name val="Book Antiqua"/>
      <family val="1"/>
    </font>
    <font>
      <b/>
      <sz val="20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Book Antiqua"/>
      <family val="1"/>
    </font>
    <font>
      <b/>
      <sz val="11"/>
      <name val="Book Antiqua"/>
      <family val="1"/>
    </font>
    <font>
      <b/>
      <sz val="26"/>
      <color rgb="FFFF0000"/>
      <name val="Book Antiqua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0" fillId="0" borderId="0" xfId="0" applyNumberFormat="1"/>
    <xf numFmtId="0" fontId="0" fillId="0" borderId="0" xfId="0" applyBorder="1"/>
    <xf numFmtId="164" fontId="0" fillId="0" borderId="1" xfId="0" applyNumberFormat="1" applyBorder="1"/>
    <xf numFmtId="0" fontId="4" fillId="3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/>
    <xf numFmtId="14" fontId="3" fillId="0" borderId="1" xfId="0" applyNumberFormat="1" applyFont="1" applyBorder="1"/>
    <xf numFmtId="164" fontId="11" fillId="2" borderId="1" xfId="0" applyNumberFormat="1" applyFont="1" applyFill="1" applyBorder="1"/>
    <xf numFmtId="0" fontId="3" fillId="0" borderId="0" xfId="0" applyFont="1" applyFill="1"/>
    <xf numFmtId="0" fontId="0" fillId="0" borderId="0" xfId="0" applyFill="1"/>
    <xf numFmtId="0" fontId="7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3" fillId="0" borderId="0" xfId="0" applyFont="1" applyFill="1" applyBorder="1"/>
    <xf numFmtId="164" fontId="0" fillId="0" borderId="0" xfId="0" applyNumberFormat="1" applyBorder="1"/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/>
    <xf numFmtId="164" fontId="3" fillId="0" borderId="0" xfId="0" applyNumberFormat="1" applyFont="1" applyFill="1" applyBorder="1"/>
    <xf numFmtId="14" fontId="7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10" fillId="0" borderId="1" xfId="0" applyFont="1" applyFill="1" applyBorder="1" applyAlignment="1">
      <alignment horizontal="center"/>
    </xf>
    <xf numFmtId="164" fontId="3" fillId="0" borderId="9" xfId="0" applyNumberFormat="1" applyFont="1" applyFill="1" applyBorder="1"/>
    <xf numFmtId="164" fontId="3" fillId="0" borderId="10" xfId="0" applyNumberFormat="1" applyFont="1" applyFill="1" applyBorder="1"/>
    <xf numFmtId="164" fontId="3" fillId="0" borderId="7" xfId="0" applyNumberFormat="1" applyFont="1" applyFill="1" applyBorder="1"/>
    <xf numFmtId="164" fontId="3" fillId="0" borderId="5" xfId="0" applyNumberFormat="1" applyFont="1" applyFill="1" applyBorder="1"/>
    <xf numFmtId="14" fontId="3" fillId="0" borderId="1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64" fontId="3" fillId="5" borderId="0" xfId="0" applyNumberFormat="1" applyFont="1" applyFill="1" applyBorder="1"/>
    <xf numFmtId="164" fontId="3" fillId="5" borderId="6" xfId="0" applyNumberFormat="1" applyFont="1" applyFill="1" applyBorder="1"/>
    <xf numFmtId="164" fontId="3" fillId="5" borderId="3" xfId="0" applyNumberFormat="1" applyFont="1" applyFill="1" applyBorder="1"/>
    <xf numFmtId="164" fontId="3" fillId="5" borderId="10" xfId="0" applyNumberFormat="1" applyFont="1" applyFill="1" applyBorder="1"/>
    <xf numFmtId="164" fontId="3" fillId="5" borderId="8" xfId="0" applyNumberFormat="1" applyFont="1" applyFill="1" applyBorder="1"/>
    <xf numFmtId="164" fontId="3" fillId="0" borderId="12" xfId="0" applyNumberFormat="1" applyFont="1" applyFill="1" applyBorder="1"/>
    <xf numFmtId="164" fontId="3" fillId="5" borderId="12" xfId="0" applyNumberFormat="1" applyFont="1" applyFill="1" applyBorder="1"/>
    <xf numFmtId="164" fontId="3" fillId="0" borderId="11" xfId="0" applyNumberFormat="1" applyFont="1" applyFill="1" applyBorder="1"/>
    <xf numFmtId="164" fontId="3" fillId="3" borderId="12" xfId="0" applyNumberFormat="1" applyFont="1" applyFill="1" applyBorder="1"/>
    <xf numFmtId="164" fontId="3" fillId="3" borderId="11" xfId="0" applyNumberFormat="1" applyFont="1" applyFill="1" applyBorder="1"/>
    <xf numFmtId="14" fontId="3" fillId="0" borderId="0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right"/>
    </xf>
    <xf numFmtId="0" fontId="14" fillId="0" borderId="1" xfId="0" applyFont="1" applyFill="1" applyBorder="1" applyAlignment="1">
      <alignment horizontal="right"/>
    </xf>
    <xf numFmtId="164" fontId="15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/>
    <xf numFmtId="0" fontId="8" fillId="0" borderId="0" xfId="0" applyFont="1" applyFill="1" applyBorder="1" applyAlignment="1">
      <alignment horizontal="center"/>
    </xf>
    <xf numFmtId="164" fontId="7" fillId="0" borderId="0" xfId="0" applyNumberFormat="1" applyFont="1" applyBorder="1"/>
    <xf numFmtId="0" fontId="2" fillId="0" borderId="0" xfId="0" applyFont="1" applyBorder="1"/>
    <xf numFmtId="0" fontId="0" fillId="0" borderId="9" xfId="0" applyBorder="1"/>
    <xf numFmtId="0" fontId="7" fillId="0" borderId="10" xfId="0" applyFont="1" applyBorder="1"/>
    <xf numFmtId="0" fontId="8" fillId="0" borderId="10" xfId="0" applyFont="1" applyFill="1" applyBorder="1" applyAlignment="1">
      <alignment horizontal="center"/>
    </xf>
    <xf numFmtId="164" fontId="7" fillId="0" borderId="10" xfId="0" applyNumberFormat="1" applyFont="1" applyBorder="1"/>
    <xf numFmtId="0" fontId="2" fillId="0" borderId="10" xfId="0" applyFont="1" applyBorder="1"/>
    <xf numFmtId="0" fontId="0" fillId="0" borderId="10" xfId="0" applyBorder="1"/>
    <xf numFmtId="164" fontId="10" fillId="0" borderId="0" xfId="0" applyNumberFormat="1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0" borderId="9" xfId="0" applyFont="1" applyFill="1" applyBorder="1"/>
    <xf numFmtId="0" fontId="0" fillId="0" borderId="9" xfId="0" applyFill="1" applyBorder="1"/>
    <xf numFmtId="164" fontId="0" fillId="0" borderId="10" xfId="0" applyNumberFormat="1" applyBorder="1"/>
    <xf numFmtId="164" fontId="0" fillId="0" borderId="0" xfId="1" applyNumberFormat="1" applyFont="1" applyBorder="1"/>
    <xf numFmtId="0" fontId="3" fillId="0" borderId="4" xfId="0" applyFont="1" applyFill="1" applyBorder="1"/>
    <xf numFmtId="0" fontId="3" fillId="0" borderId="6" xfId="0" applyFont="1" applyFill="1" applyBorder="1"/>
    <xf numFmtId="0" fontId="3" fillId="0" borderId="10" xfId="0" applyFont="1" applyFill="1" applyBorder="1"/>
    <xf numFmtId="0" fontId="0" fillId="0" borderId="4" xfId="0" applyFill="1" applyBorder="1"/>
    <xf numFmtId="0" fontId="0" fillId="0" borderId="7" xfId="0" applyFill="1" applyBorder="1"/>
    <xf numFmtId="0" fontId="2" fillId="0" borderId="1" xfId="0" applyFont="1" applyBorder="1"/>
    <xf numFmtId="0" fontId="4" fillId="6" borderId="1" xfId="0" applyFont="1" applyFill="1" applyBorder="1" applyAlignment="1">
      <alignment horizontal="right" vertical="center"/>
    </xf>
    <xf numFmtId="164" fontId="7" fillId="6" borderId="1" xfId="0" applyNumberFormat="1" applyFont="1" applyFill="1" applyBorder="1"/>
    <xf numFmtId="0" fontId="3" fillId="0" borderId="1" xfId="0" applyFont="1" applyFill="1" applyBorder="1"/>
    <xf numFmtId="0" fontId="16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3" fillId="0" borderId="0" xfId="0" applyFont="1" applyAlignment="1"/>
    <xf numFmtId="0" fontId="3" fillId="0" borderId="1" xfId="0" applyFont="1" applyBorder="1" applyAlignment="1"/>
    <xf numFmtId="0" fontId="3" fillId="0" borderId="1" xfId="0" applyFont="1" applyFill="1" applyBorder="1" applyAlignment="1"/>
    <xf numFmtId="0" fontId="7" fillId="4" borderId="1" xfId="0" applyFont="1" applyFill="1" applyBorder="1" applyAlignment="1">
      <alignment horizontal="center"/>
    </xf>
    <xf numFmtId="0" fontId="7" fillId="4" borderId="13" xfId="0" applyFont="1" applyFill="1" applyBorder="1" applyAlignment="1"/>
    <xf numFmtId="0" fontId="7" fillId="4" borderId="15" xfId="0" applyFont="1" applyFill="1" applyBorder="1" applyAlignment="1"/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64" fontId="10" fillId="3" borderId="2" xfId="0" applyNumberFormat="1" applyFont="1" applyFill="1" applyBorder="1" applyAlignment="1">
      <alignment horizontal="center" vertical="center"/>
    </xf>
    <xf numFmtId="164" fontId="10" fillId="3" borderId="6" xfId="0" applyNumberFormat="1" applyFont="1" applyFill="1" applyBorder="1" applyAlignment="1">
      <alignment horizontal="center" vertical="center"/>
    </xf>
    <xf numFmtId="164" fontId="10" fillId="3" borderId="3" xfId="0" applyNumberFormat="1" applyFont="1" applyFill="1" applyBorder="1" applyAlignment="1">
      <alignment horizontal="center" vertical="center"/>
    </xf>
    <xf numFmtId="164" fontId="10" fillId="3" borderId="4" xfId="0" applyNumberFormat="1" applyFont="1" applyFill="1" applyBorder="1" applyAlignment="1">
      <alignment horizontal="center" vertical="center"/>
    </xf>
    <xf numFmtId="164" fontId="10" fillId="3" borderId="7" xfId="0" applyNumberFormat="1" applyFont="1" applyFill="1" applyBorder="1" applyAlignment="1">
      <alignment horizontal="center" vertical="center"/>
    </xf>
    <xf numFmtId="164" fontId="10" fillId="3" borderId="5" xfId="0" applyNumberFormat="1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164" fontId="11" fillId="3" borderId="1" xfId="0" applyNumberFormat="1" applyFont="1" applyFill="1" applyBorder="1"/>
    <xf numFmtId="164" fontId="3" fillId="0" borderId="1" xfId="0" applyNumberFormat="1" applyFont="1" applyFill="1" applyBorder="1"/>
    <xf numFmtId="0" fontId="0" fillId="0" borderId="1" xfId="0" applyBorder="1"/>
    <xf numFmtId="164" fontId="17" fillId="0" borderId="2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 vertical="center"/>
    </xf>
    <xf numFmtId="164" fontId="9" fillId="0" borderId="2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5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10" fontId="3" fillId="3" borderId="1" xfId="2" applyNumberFormat="1" applyFont="1" applyFill="1" applyBorder="1"/>
    <xf numFmtId="10" fontId="7" fillId="6" borderId="1" xfId="2" applyNumberFormat="1" applyFont="1" applyFill="1" applyBorder="1"/>
    <xf numFmtId="10" fontId="3" fillId="2" borderId="1" xfId="2" applyNumberFormat="1" applyFont="1" applyFill="1" applyBorder="1"/>
    <xf numFmtId="0" fontId="0" fillId="0" borderId="1" xfId="0" applyNumberFormat="1" applyBorder="1"/>
    <xf numFmtId="0" fontId="3" fillId="0" borderId="1" xfId="0" applyNumberFormat="1" applyFont="1" applyFill="1" applyBorder="1"/>
    <xf numFmtId="0" fontId="0" fillId="5" borderId="1" xfId="0" applyFill="1" applyBorder="1"/>
    <xf numFmtId="0" fontId="3" fillId="5" borderId="1" xfId="0" applyFont="1" applyFill="1" applyBorder="1"/>
    <xf numFmtId="14" fontId="0" fillId="0" borderId="0" xfId="0" applyNumberForma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11A-459B-B265-42CD90D1D49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11A-459B-B265-42CD90D1D49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11A-459B-B265-42CD90D1D49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11A-459B-B265-42CD90D1D491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'Fevrier 2018'!$L$9:$O$9</c:f>
              <c:strCache>
                <c:ptCount val="4"/>
                <c:pt idx="0">
                  <c:v>GER30</c:v>
                </c:pt>
                <c:pt idx="1">
                  <c:v>USD/JPY</c:v>
                </c:pt>
                <c:pt idx="2">
                  <c:v>USD/CAD</c:v>
                </c:pt>
                <c:pt idx="3">
                  <c:v>EUR/USD</c:v>
                </c:pt>
              </c:strCache>
            </c:strRef>
          </c:cat>
          <c:val>
            <c:numRef>
              <c:f>'Fevrier 2018'!$L$10:$O$10</c:f>
              <c:numCache>
                <c:formatCode>_-* #,##0.00\ [$€-40C]_-;\-* #,##0.00\ [$€-40C]_-;_-* "-"??\ [$€-40C]_-;_-@_-</c:formatCode>
                <c:ptCount val="4"/>
                <c:pt idx="0">
                  <c:v>13.3</c:v>
                </c:pt>
                <c:pt idx="1">
                  <c:v>3.04</c:v>
                </c:pt>
                <c:pt idx="2">
                  <c:v>-0.56000000000000005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9E-4A0A-BFB6-831FEA3749D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Ger30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C8BA-4A36-B669-31D597A7F56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C8BA-4A36-B669-31D597A7F56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C8BA-4A36-B669-31D597A7F56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C8BA-4A36-B669-31D597A7F56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C8BA-4A36-B669-31D597A7F56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C8BA-4A36-B669-31D597A7F56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C8BA-4A36-B669-31D597A7F56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C8BA-4A36-B669-31D597A7F56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'Fevrier 2018'!$S$9:$S$16</c:f>
              <c:strCache>
                <c:ptCount val="8"/>
                <c:pt idx="0">
                  <c:v>D1</c:v>
                </c:pt>
                <c:pt idx="1">
                  <c:v>H8</c:v>
                </c:pt>
                <c:pt idx="2">
                  <c:v>H4</c:v>
                </c:pt>
                <c:pt idx="3">
                  <c:v>H2</c:v>
                </c:pt>
                <c:pt idx="4">
                  <c:v>M30</c:v>
                </c:pt>
                <c:pt idx="5">
                  <c:v>M15</c:v>
                </c:pt>
                <c:pt idx="6">
                  <c:v>M5</c:v>
                </c:pt>
                <c:pt idx="7">
                  <c:v>M1</c:v>
                </c:pt>
              </c:strCache>
            </c:strRef>
          </c:cat>
          <c:val>
            <c:numRef>
              <c:f>'Fevrier 2018'!$T$9:$T$16</c:f>
              <c:numCache>
                <c:formatCode>_-* #,##0.00\ [$€-40C]_-;\-* #,##0.00\ [$€-40C]_-;_-* "-"??\ [$€-40C]_-;_-@_-</c:formatCode>
                <c:ptCount val="8"/>
                <c:pt idx="0">
                  <c:v>0</c:v>
                </c:pt>
                <c:pt idx="1">
                  <c:v>13.3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F8-432E-9BC5-43ABFC352B1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EUR/USD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187-4D72-9F69-E99D1BB971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187-4D72-9F69-E99D1BB971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187-4D72-9F69-E99D1BB9713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187-4D72-9F69-E99D1BB9713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187-4D72-9F69-E99D1BB9713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187-4D72-9F69-E99D1BB9713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9187-4D72-9F69-E99D1BB9713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ADB4-4236-9A08-C6BE44A42D7E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'Fevrier 2018'!$S$23:$S$30</c:f>
              <c:strCache>
                <c:ptCount val="8"/>
                <c:pt idx="0">
                  <c:v>D1</c:v>
                </c:pt>
                <c:pt idx="1">
                  <c:v>H8</c:v>
                </c:pt>
                <c:pt idx="2">
                  <c:v>H4</c:v>
                </c:pt>
                <c:pt idx="3">
                  <c:v>H2</c:v>
                </c:pt>
                <c:pt idx="4">
                  <c:v>M30</c:v>
                </c:pt>
                <c:pt idx="5">
                  <c:v>M15</c:v>
                </c:pt>
                <c:pt idx="6">
                  <c:v>M5</c:v>
                </c:pt>
                <c:pt idx="7">
                  <c:v>M1</c:v>
                </c:pt>
              </c:strCache>
            </c:strRef>
          </c:cat>
          <c:val>
            <c:numRef>
              <c:f>'Fevrier 2018'!$T$23:$T$30</c:f>
              <c:numCache>
                <c:formatCode>_-* #,##0.00\ [$€-40C]_-;\-* #,##0.00\ [$€-40C]_-;_-* "-"??\ [$€-40C]_-;_-@_-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187-4D72-9F69-E99D1BB97138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USD/JPY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0A6-4119-A3DD-893A3A5196D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0A6-4119-A3DD-893A3A5196D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0A6-4119-A3DD-893A3A5196D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0A6-4119-A3DD-893A3A5196D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80A6-4119-A3DD-893A3A5196D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80A6-4119-A3DD-893A3A5196D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80A6-4119-A3DD-893A3A5196D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5CE0-4D5B-891B-D3F13E5D266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'Fevrier 2018'!$S$37:$S$44</c:f>
              <c:strCache>
                <c:ptCount val="8"/>
                <c:pt idx="0">
                  <c:v>D1</c:v>
                </c:pt>
                <c:pt idx="1">
                  <c:v>H8</c:v>
                </c:pt>
                <c:pt idx="2">
                  <c:v>H4</c:v>
                </c:pt>
                <c:pt idx="3">
                  <c:v>H2</c:v>
                </c:pt>
                <c:pt idx="4">
                  <c:v>M30</c:v>
                </c:pt>
                <c:pt idx="5">
                  <c:v>M15</c:v>
                </c:pt>
                <c:pt idx="6">
                  <c:v>M5</c:v>
                </c:pt>
                <c:pt idx="7">
                  <c:v>M1</c:v>
                </c:pt>
              </c:strCache>
            </c:strRef>
          </c:cat>
          <c:val>
            <c:numRef>
              <c:f>'Fevrier 2018'!$T$37:$T$44</c:f>
              <c:numCache>
                <c:formatCode>_-* #,##0.00\ [$€-40C]_-;\-* #,##0.00\ [$€-40C]_-;_-* "-"??\ [$€-40C]_-;_-@_-</c:formatCode>
                <c:ptCount val="8"/>
                <c:pt idx="0">
                  <c:v>0</c:v>
                </c:pt>
                <c:pt idx="1">
                  <c:v>3.04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0A6-4119-A3DD-893A3A5196DB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USD/CAD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996-4F08-ADD4-6F2D79566C1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996-4F08-ADD4-6F2D79566C1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996-4F08-ADD4-6F2D79566C1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996-4F08-ADD4-6F2D79566C1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996-4F08-ADD4-6F2D79566C1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996-4F08-ADD4-6F2D79566C1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996-4F08-ADD4-6F2D79566C1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32D4-4AB0-BCB2-53E0AD6C5DCA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'Fevrier 2018'!$S$51:$S$58</c:f>
              <c:strCache>
                <c:ptCount val="8"/>
                <c:pt idx="0">
                  <c:v>D1</c:v>
                </c:pt>
                <c:pt idx="1">
                  <c:v>H8</c:v>
                </c:pt>
                <c:pt idx="2">
                  <c:v>H4</c:v>
                </c:pt>
                <c:pt idx="3">
                  <c:v>H2</c:v>
                </c:pt>
                <c:pt idx="4">
                  <c:v>M30</c:v>
                </c:pt>
                <c:pt idx="5">
                  <c:v>M15</c:v>
                </c:pt>
                <c:pt idx="6">
                  <c:v>M5</c:v>
                </c:pt>
                <c:pt idx="7">
                  <c:v>M1</c:v>
                </c:pt>
              </c:strCache>
            </c:strRef>
          </c:cat>
          <c:val>
            <c:numRef>
              <c:f>'Fevrier 2018'!$T$51:$T$58</c:f>
              <c:numCache>
                <c:formatCode>_-* #,##0.00\ [$€-40C]_-;\-* #,##0.00\ [$€-40C]_-;_-* "-"??\ [$€-40C]_-;_-@_-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-0.56000000000000005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996-4F08-ADD4-6F2D79566C13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Pips</a:t>
            </a:r>
          </a:p>
        </c:rich>
      </c:tx>
      <c:layout>
        <c:manualLayout>
          <c:xMode val="edge"/>
          <c:yMode val="edge"/>
          <c:x val="0.74837650923796184"/>
          <c:y val="5.543476521218711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EDB-4E23-90CB-CFE925E584D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'Fevrier 2018'!$F$14:$I$14</c:f>
              <c:strCache>
                <c:ptCount val="4"/>
                <c:pt idx="0">
                  <c:v>Ger</c:v>
                </c:pt>
                <c:pt idx="1">
                  <c:v>JPY</c:v>
                </c:pt>
                <c:pt idx="2">
                  <c:v>CAD</c:v>
                </c:pt>
                <c:pt idx="3">
                  <c:v>USD</c:v>
                </c:pt>
              </c:strCache>
            </c:strRef>
          </c:cat>
          <c:val>
            <c:numRef>
              <c:f>'Fevrier 2018'!$F$15:$I$15</c:f>
              <c:numCache>
                <c:formatCode>General</c:formatCode>
                <c:ptCount val="4"/>
                <c:pt idx="0">
                  <c:v>138.82</c:v>
                </c:pt>
                <c:pt idx="1">
                  <c:v>48.1</c:v>
                </c:pt>
                <c:pt idx="2">
                  <c:v>-6.2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DB-4E23-90CB-CFE925E584DB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'Fevrier 2018'!$I$27:$I$34</c:f>
              <c:strCache>
                <c:ptCount val="8"/>
                <c:pt idx="0">
                  <c:v>D1</c:v>
                </c:pt>
                <c:pt idx="1">
                  <c:v>H8</c:v>
                </c:pt>
                <c:pt idx="2">
                  <c:v>H4</c:v>
                </c:pt>
                <c:pt idx="3">
                  <c:v>H2</c:v>
                </c:pt>
                <c:pt idx="4">
                  <c:v>M30</c:v>
                </c:pt>
                <c:pt idx="5">
                  <c:v>M15</c:v>
                </c:pt>
                <c:pt idx="6">
                  <c:v>M5</c:v>
                </c:pt>
                <c:pt idx="7">
                  <c:v>M1</c:v>
                </c:pt>
              </c:strCache>
            </c:strRef>
          </c:cat>
          <c:val>
            <c:numRef>
              <c:f>'Fevrier 2018'!$J$27:$J$34</c:f>
              <c:numCache>
                <c:formatCode>_-* #,##0.00\ [$€-40C]_-;\-* #,##0.00\ [$€-40C]_-;_-* "-"??\ [$€-40C]_-;_-@_-</c:formatCode>
                <c:ptCount val="8"/>
                <c:pt idx="0">
                  <c:v>0</c:v>
                </c:pt>
                <c:pt idx="1">
                  <c:v>16.34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-0.56000000000000005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7A-4FB4-A4D2-6D1C350F9C4B}"/>
            </c:ext>
          </c:extLst>
        </c:ser>
        <c:dLbls>
          <c:dLblPos val="bestFit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231911</xdr:colOff>
      <xdr:row>10</xdr:row>
      <xdr:rowOff>189669</xdr:rowOff>
    </xdr:from>
    <xdr:to>
      <xdr:col>15</xdr:col>
      <xdr:colOff>273325</xdr:colOff>
      <xdr:row>23</xdr:row>
      <xdr:rowOff>100217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1A2A810-DB29-497E-8AFB-F341B59048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16565</xdr:colOff>
      <xdr:row>6</xdr:row>
      <xdr:rowOff>214520</xdr:rowOff>
    </xdr:from>
    <xdr:to>
      <xdr:col>27</xdr:col>
      <xdr:colOff>1</xdr:colOff>
      <xdr:row>18</xdr:row>
      <xdr:rowOff>207065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1BCAF9C-7F62-46A6-95C8-D4F09C2CB7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16565</xdr:colOff>
      <xdr:row>20</xdr:row>
      <xdr:rowOff>214520</xdr:rowOff>
    </xdr:from>
    <xdr:to>
      <xdr:col>27</xdr:col>
      <xdr:colOff>1</xdr:colOff>
      <xdr:row>32</xdr:row>
      <xdr:rowOff>207065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3208716-AE39-468F-AC4C-FFC9A0C0DA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16565</xdr:colOff>
      <xdr:row>34</xdr:row>
      <xdr:rowOff>214520</xdr:rowOff>
    </xdr:from>
    <xdr:to>
      <xdr:col>27</xdr:col>
      <xdr:colOff>1</xdr:colOff>
      <xdr:row>46</xdr:row>
      <xdr:rowOff>207065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9BE9F22-B3BF-4A13-9C0D-F8CFBC5295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16565</xdr:colOff>
      <xdr:row>48</xdr:row>
      <xdr:rowOff>214520</xdr:rowOff>
    </xdr:from>
    <xdr:to>
      <xdr:col>27</xdr:col>
      <xdr:colOff>1</xdr:colOff>
      <xdr:row>60</xdr:row>
      <xdr:rowOff>207065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60C915E-03EB-4D4A-B849-401D9F56E7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112059</xdr:colOff>
      <xdr:row>15</xdr:row>
      <xdr:rowOff>89646</xdr:rowOff>
    </xdr:from>
    <xdr:to>
      <xdr:col>8</xdr:col>
      <xdr:colOff>773205</xdr:colOff>
      <xdr:row>24</xdr:row>
      <xdr:rowOff>67235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AB3CAEA-C0FF-4480-8A62-CE647084A8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554690</xdr:colOff>
      <xdr:row>25</xdr:row>
      <xdr:rowOff>124385</xdr:rowOff>
    </xdr:from>
    <xdr:to>
      <xdr:col>15</xdr:col>
      <xdr:colOff>106455</xdr:colOff>
      <xdr:row>37</xdr:row>
      <xdr:rowOff>43703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1643046-9412-4730-AE47-298669D2C3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EDD10-E547-4A7A-A2D4-5A31013268B8}">
  <dimension ref="A1:Y290"/>
  <sheetViews>
    <sheetView tabSelected="1" zoomScaleNormal="100" workbookViewId="0">
      <selection activeCell="A16" sqref="A16"/>
    </sheetView>
  </sheetViews>
  <sheetFormatPr defaultRowHeight="15" x14ac:dyDescent="0.25"/>
  <cols>
    <col min="2" max="2" width="16.7109375" customWidth="1"/>
    <col min="3" max="22" width="15.85546875" customWidth="1"/>
    <col min="23" max="23" width="14.85546875" customWidth="1"/>
    <col min="24" max="24" width="11.140625" customWidth="1"/>
  </cols>
  <sheetData>
    <row r="1" spans="1:25" ht="15.75" thickBot="1" x14ac:dyDescent="0.3"/>
    <row r="2" spans="1:25" ht="15.75" thickBot="1" x14ac:dyDescent="0.3">
      <c r="C2" s="88" t="s">
        <v>23</v>
      </c>
      <c r="D2" s="89"/>
      <c r="E2" s="92">
        <f>SUM(F6:F332)</f>
        <v>13.3</v>
      </c>
      <c r="F2" s="93"/>
      <c r="G2" s="9">
        <f>E2</f>
        <v>13.3</v>
      </c>
    </row>
    <row r="3" spans="1:25" ht="15.75" thickBot="1" x14ac:dyDescent="0.3">
      <c r="C3" s="90"/>
      <c r="D3" s="91"/>
      <c r="E3" s="94"/>
      <c r="F3" s="95"/>
      <c r="H3" s="7"/>
    </row>
    <row r="4" spans="1:25" ht="15.75" thickBot="1" x14ac:dyDescent="0.3"/>
    <row r="5" spans="1:25" ht="24" thickBot="1" x14ac:dyDescent="0.4">
      <c r="C5" s="18"/>
      <c r="D5" s="26" t="s">
        <v>6</v>
      </c>
      <c r="E5" s="23"/>
      <c r="F5" s="33" t="s">
        <v>22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21"/>
      <c r="Y5" s="21"/>
    </row>
    <row r="6" spans="1:25" ht="23.25" customHeight="1" thickBot="1" x14ac:dyDescent="0.35">
      <c r="A6" s="45" t="s">
        <v>7</v>
      </c>
      <c r="B6" s="47">
        <f t="shared" ref="B6:B13" si="0">SUM(F6+F14+F22+F30+F38+F46+F54+F62+F70+F78+F86+F94+F102+F110+F118+F126+F134+F142+F150+F158+F166+F174+F182+F190+F198+F206+F214+F222)</f>
        <v>0</v>
      </c>
      <c r="C6" s="24"/>
      <c r="D6" s="31">
        <v>43132</v>
      </c>
      <c r="E6" s="38" t="s">
        <v>15</v>
      </c>
      <c r="F6" s="38">
        <f t="shared" ref="F6:F13" si="1">SUM(G6:W6)</f>
        <v>0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6"/>
      <c r="X6" s="25"/>
      <c r="Y6" s="21"/>
    </row>
    <row r="7" spans="1:25" ht="23.25" customHeight="1" thickBot="1" x14ac:dyDescent="0.35">
      <c r="A7" s="45" t="s">
        <v>8</v>
      </c>
      <c r="B7" s="47">
        <f t="shared" si="0"/>
        <v>13.3</v>
      </c>
      <c r="D7" s="125">
        <f>SUM('GER30'!F6:F13)</f>
        <v>0</v>
      </c>
      <c r="E7" s="39" t="s">
        <v>16</v>
      </c>
      <c r="F7" s="42">
        <f t="shared" si="1"/>
        <v>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8"/>
      <c r="X7" s="25"/>
      <c r="Y7" s="21"/>
    </row>
    <row r="8" spans="1:25" ht="23.25" customHeight="1" thickBot="1" x14ac:dyDescent="0.35">
      <c r="A8" s="45" t="s">
        <v>9</v>
      </c>
      <c r="B8" s="47">
        <f t="shared" si="0"/>
        <v>0</v>
      </c>
      <c r="D8" s="23"/>
      <c r="E8" s="40" t="s">
        <v>17</v>
      </c>
      <c r="F8" s="40">
        <f t="shared" si="1"/>
        <v>0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7"/>
      <c r="X8" s="25"/>
      <c r="Y8" s="21"/>
    </row>
    <row r="9" spans="1:25" ht="23.25" customHeight="1" thickBot="1" x14ac:dyDescent="0.35">
      <c r="A9" s="45" t="s">
        <v>10</v>
      </c>
      <c r="B9" s="47">
        <f t="shared" si="0"/>
        <v>0</v>
      </c>
      <c r="D9" s="23"/>
      <c r="E9" s="39" t="s">
        <v>18</v>
      </c>
      <c r="F9" s="42">
        <f t="shared" si="1"/>
        <v>0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8"/>
      <c r="X9" s="25"/>
      <c r="Y9" s="21"/>
    </row>
    <row r="10" spans="1:25" ht="23.25" customHeight="1" thickBot="1" x14ac:dyDescent="0.35">
      <c r="A10" s="45" t="s">
        <v>24</v>
      </c>
      <c r="B10" s="47">
        <f t="shared" si="0"/>
        <v>0</v>
      </c>
      <c r="D10" s="23"/>
      <c r="E10" s="40" t="s">
        <v>11</v>
      </c>
      <c r="F10" s="40">
        <f t="shared" si="1"/>
        <v>0</v>
      </c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7"/>
      <c r="X10" s="25"/>
      <c r="Y10" s="21"/>
    </row>
    <row r="11" spans="1:25" ht="23.25" customHeight="1" thickBot="1" x14ac:dyDescent="0.35">
      <c r="A11" s="46" t="s">
        <v>12</v>
      </c>
      <c r="B11" s="47">
        <f t="shared" si="0"/>
        <v>0</v>
      </c>
      <c r="C11" s="7"/>
      <c r="D11" s="23"/>
      <c r="E11" s="39" t="s">
        <v>19</v>
      </c>
      <c r="F11" s="42">
        <f t="shared" si="1"/>
        <v>0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8"/>
      <c r="X11" s="25"/>
      <c r="Y11" s="21"/>
    </row>
    <row r="12" spans="1:25" ht="23.25" customHeight="1" thickBot="1" x14ac:dyDescent="0.35">
      <c r="A12" s="46" t="s">
        <v>13</v>
      </c>
      <c r="B12" s="47">
        <f t="shared" si="0"/>
        <v>0</v>
      </c>
      <c r="D12" s="23"/>
      <c r="E12" s="40" t="s">
        <v>20</v>
      </c>
      <c r="F12" s="40">
        <f t="shared" si="1"/>
        <v>0</v>
      </c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7"/>
      <c r="X12" s="25"/>
      <c r="Y12" s="21"/>
    </row>
    <row r="13" spans="1:25" ht="23.25" customHeight="1" thickBot="1" x14ac:dyDescent="0.35">
      <c r="A13" s="46" t="s">
        <v>14</v>
      </c>
      <c r="B13" s="47">
        <f t="shared" si="0"/>
        <v>0</v>
      </c>
      <c r="D13" s="23"/>
      <c r="E13" s="41" t="s">
        <v>21</v>
      </c>
      <c r="F13" s="43">
        <f t="shared" si="1"/>
        <v>0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  <c r="X13" s="25"/>
      <c r="Y13" s="21"/>
    </row>
    <row r="14" spans="1:25" ht="23.25" customHeight="1" thickBot="1" x14ac:dyDescent="0.35">
      <c r="C14" s="24"/>
      <c r="D14" s="31">
        <v>43133</v>
      </c>
      <c r="E14" s="38" t="s">
        <v>15</v>
      </c>
      <c r="F14" s="38">
        <f t="shared" ref="F14:F29" si="2">SUM(G14:W14)</f>
        <v>0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6"/>
      <c r="X14" s="25"/>
      <c r="Y14" s="21"/>
    </row>
    <row r="15" spans="1:25" ht="23.25" customHeight="1" thickBot="1" x14ac:dyDescent="0.35">
      <c r="B15" s="8"/>
      <c r="C15" s="32"/>
      <c r="D15" s="125">
        <f>SUM(F14:F21)</f>
        <v>13.3</v>
      </c>
      <c r="E15" s="39" t="s">
        <v>16</v>
      </c>
      <c r="F15" s="42">
        <f t="shared" si="2"/>
        <v>13.3</v>
      </c>
      <c r="G15" s="23">
        <v>13.3</v>
      </c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8"/>
      <c r="X15" s="25"/>
      <c r="Y15" s="21"/>
    </row>
    <row r="16" spans="1:25" ht="23.25" customHeight="1" x14ac:dyDescent="0.3">
      <c r="B16" s="8"/>
      <c r="C16" s="24"/>
      <c r="D16" s="23"/>
      <c r="E16" s="40" t="s">
        <v>17</v>
      </c>
      <c r="F16" s="40">
        <f t="shared" si="2"/>
        <v>0</v>
      </c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7"/>
      <c r="X16" s="25"/>
      <c r="Y16" s="21"/>
    </row>
    <row r="17" spans="2:25" ht="23.25" customHeight="1" x14ac:dyDescent="0.3">
      <c r="B17" s="8"/>
      <c r="C17" s="24"/>
      <c r="D17" s="23"/>
      <c r="E17" s="39" t="s">
        <v>18</v>
      </c>
      <c r="F17" s="42">
        <f t="shared" si="2"/>
        <v>0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8"/>
      <c r="X17" s="25"/>
      <c r="Y17" s="21"/>
    </row>
    <row r="18" spans="2:25" ht="23.25" customHeight="1" x14ac:dyDescent="0.3">
      <c r="B18" s="8"/>
      <c r="C18" s="24"/>
      <c r="D18" s="23"/>
      <c r="E18" s="40" t="s">
        <v>11</v>
      </c>
      <c r="F18" s="40">
        <f t="shared" si="2"/>
        <v>0</v>
      </c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7"/>
      <c r="X18" s="25"/>
      <c r="Y18" s="21"/>
    </row>
    <row r="19" spans="2:25" ht="23.25" customHeight="1" x14ac:dyDescent="0.3">
      <c r="B19" s="8"/>
      <c r="C19" s="24"/>
      <c r="D19" s="23"/>
      <c r="E19" s="39" t="s">
        <v>19</v>
      </c>
      <c r="F19" s="42">
        <f t="shared" si="2"/>
        <v>0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8"/>
      <c r="X19" s="25"/>
      <c r="Y19" s="21"/>
    </row>
    <row r="20" spans="2:25" ht="23.25" customHeight="1" x14ac:dyDescent="0.3">
      <c r="B20" s="8"/>
      <c r="C20" s="24"/>
      <c r="D20" s="23"/>
      <c r="E20" s="40" t="s">
        <v>20</v>
      </c>
      <c r="F20" s="40">
        <f t="shared" si="2"/>
        <v>0</v>
      </c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7"/>
      <c r="X20" s="25"/>
      <c r="Y20" s="21"/>
    </row>
    <row r="21" spans="2:25" ht="23.25" customHeight="1" thickBot="1" x14ac:dyDescent="0.35">
      <c r="B21" s="8"/>
      <c r="C21" s="24"/>
      <c r="D21" s="23"/>
      <c r="E21" s="41" t="s">
        <v>21</v>
      </c>
      <c r="F21" s="43">
        <f t="shared" si="2"/>
        <v>0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30"/>
      <c r="X21" s="25"/>
      <c r="Y21" s="21"/>
    </row>
    <row r="22" spans="2:25" ht="23.25" customHeight="1" thickBot="1" x14ac:dyDescent="0.35">
      <c r="B22" s="8"/>
      <c r="C22" s="24"/>
      <c r="D22" s="31">
        <v>43134</v>
      </c>
      <c r="E22" s="38" t="s">
        <v>15</v>
      </c>
      <c r="F22" s="38">
        <f t="shared" si="2"/>
        <v>0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6"/>
      <c r="X22" s="25"/>
      <c r="Y22" s="21"/>
    </row>
    <row r="23" spans="2:25" ht="23.25" customHeight="1" thickBot="1" x14ac:dyDescent="0.35">
      <c r="B23" s="8"/>
      <c r="C23" s="32"/>
      <c r="D23" s="125">
        <f t="shared" ref="D23" si="3">SUM(F22:F29)</f>
        <v>0</v>
      </c>
      <c r="E23" s="39" t="s">
        <v>16</v>
      </c>
      <c r="F23" s="42">
        <f t="shared" si="2"/>
        <v>0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8"/>
      <c r="X23" s="25"/>
      <c r="Y23" s="21"/>
    </row>
    <row r="24" spans="2:25" ht="23.25" customHeight="1" x14ac:dyDescent="0.3">
      <c r="B24" s="8"/>
      <c r="C24" s="24"/>
      <c r="D24" s="23"/>
      <c r="E24" s="40" t="s">
        <v>17</v>
      </c>
      <c r="F24" s="40">
        <f t="shared" si="2"/>
        <v>0</v>
      </c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7"/>
      <c r="X24" s="25"/>
      <c r="Y24" s="21"/>
    </row>
    <row r="25" spans="2:25" ht="23.25" customHeight="1" x14ac:dyDescent="0.3">
      <c r="B25" s="8"/>
      <c r="C25" s="24"/>
      <c r="D25" s="23"/>
      <c r="E25" s="39" t="s">
        <v>18</v>
      </c>
      <c r="F25" s="42">
        <f t="shared" si="2"/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8"/>
      <c r="X25" s="25"/>
      <c r="Y25" s="21"/>
    </row>
    <row r="26" spans="2:25" ht="23.25" customHeight="1" x14ac:dyDescent="0.3">
      <c r="B26" s="8"/>
      <c r="C26" s="24"/>
      <c r="D26" s="23"/>
      <c r="E26" s="40" t="s">
        <v>11</v>
      </c>
      <c r="F26" s="40">
        <f t="shared" si="2"/>
        <v>0</v>
      </c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7"/>
      <c r="X26" s="25"/>
      <c r="Y26" s="21"/>
    </row>
    <row r="27" spans="2:25" ht="23.25" customHeight="1" x14ac:dyDescent="0.3">
      <c r="B27" s="8"/>
      <c r="C27" s="24"/>
      <c r="D27" s="23"/>
      <c r="E27" s="39" t="s">
        <v>19</v>
      </c>
      <c r="F27" s="42">
        <f t="shared" si="2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8"/>
      <c r="X27" s="25"/>
      <c r="Y27" s="21"/>
    </row>
    <row r="28" spans="2:25" ht="23.25" customHeight="1" x14ac:dyDescent="0.3">
      <c r="B28" s="8"/>
      <c r="C28" s="24"/>
      <c r="D28" s="23"/>
      <c r="E28" s="40" t="s">
        <v>20</v>
      </c>
      <c r="F28" s="40">
        <f t="shared" si="2"/>
        <v>0</v>
      </c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7"/>
      <c r="X28" s="25"/>
      <c r="Y28" s="21"/>
    </row>
    <row r="29" spans="2:25" ht="23.25" customHeight="1" thickBot="1" x14ac:dyDescent="0.35">
      <c r="B29" s="8"/>
      <c r="C29" s="24"/>
      <c r="D29" s="23"/>
      <c r="E29" s="41" t="s">
        <v>21</v>
      </c>
      <c r="F29" s="43">
        <f t="shared" si="2"/>
        <v>0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30"/>
      <c r="X29" s="25"/>
      <c r="Y29" s="21"/>
    </row>
    <row r="30" spans="2:25" ht="23.25" customHeight="1" thickBot="1" x14ac:dyDescent="0.35">
      <c r="B30" s="8"/>
      <c r="C30" s="24"/>
      <c r="D30" s="31">
        <v>43135</v>
      </c>
      <c r="E30" s="38" t="s">
        <v>15</v>
      </c>
      <c r="F30" s="38">
        <f t="shared" ref="F30:F77" si="4">SUM(G30:W30)</f>
        <v>0</v>
      </c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6"/>
      <c r="X30" s="25"/>
      <c r="Y30" s="21"/>
    </row>
    <row r="31" spans="2:25" ht="23.25" customHeight="1" thickBot="1" x14ac:dyDescent="0.35">
      <c r="B31" s="8"/>
      <c r="C31" s="32"/>
      <c r="D31" s="125">
        <f t="shared" ref="D31" si="5">SUM(F30:F37)</f>
        <v>0</v>
      </c>
      <c r="E31" s="39" t="s">
        <v>16</v>
      </c>
      <c r="F31" s="42">
        <f t="shared" si="4"/>
        <v>0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8"/>
      <c r="X31" s="25"/>
      <c r="Y31" s="21"/>
    </row>
    <row r="32" spans="2:25" ht="23.25" customHeight="1" x14ac:dyDescent="0.3">
      <c r="B32" s="8"/>
      <c r="C32" s="24"/>
      <c r="D32" s="23"/>
      <c r="E32" s="40" t="s">
        <v>17</v>
      </c>
      <c r="F32" s="40">
        <f t="shared" si="4"/>
        <v>0</v>
      </c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7"/>
      <c r="X32" s="25"/>
      <c r="Y32" s="21"/>
    </row>
    <row r="33" spans="2:25" ht="23.25" customHeight="1" x14ac:dyDescent="0.3">
      <c r="B33" s="8"/>
      <c r="C33" s="24"/>
      <c r="D33" s="23"/>
      <c r="E33" s="39" t="s">
        <v>18</v>
      </c>
      <c r="F33" s="42">
        <f t="shared" si="4"/>
        <v>0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8"/>
      <c r="X33" s="25"/>
      <c r="Y33" s="21"/>
    </row>
    <row r="34" spans="2:25" ht="16.5" x14ac:dyDescent="0.3">
      <c r="B34" s="8"/>
      <c r="C34" s="24"/>
      <c r="D34" s="23"/>
      <c r="E34" s="40" t="s">
        <v>11</v>
      </c>
      <c r="F34" s="40">
        <f t="shared" si="4"/>
        <v>0</v>
      </c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7"/>
      <c r="X34" s="21"/>
      <c r="Y34" s="21"/>
    </row>
    <row r="35" spans="2:25" ht="16.5" x14ac:dyDescent="0.3">
      <c r="B35" s="8"/>
      <c r="C35" s="24"/>
      <c r="D35" s="23"/>
      <c r="E35" s="39" t="s">
        <v>19</v>
      </c>
      <c r="F35" s="42">
        <f t="shared" si="4"/>
        <v>0</v>
      </c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8"/>
      <c r="X35" s="21"/>
      <c r="Y35" s="21"/>
    </row>
    <row r="36" spans="2:25" ht="16.5" x14ac:dyDescent="0.3">
      <c r="B36" s="8"/>
      <c r="C36" s="24"/>
      <c r="D36" s="23"/>
      <c r="E36" s="40" t="s">
        <v>20</v>
      </c>
      <c r="F36" s="40">
        <f t="shared" si="4"/>
        <v>0</v>
      </c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7"/>
      <c r="X36" s="21"/>
      <c r="Y36" s="21"/>
    </row>
    <row r="37" spans="2:25" ht="17.25" thickBot="1" x14ac:dyDescent="0.35">
      <c r="B37" s="8"/>
      <c r="C37" s="24"/>
      <c r="D37" s="23"/>
      <c r="E37" s="41" t="s">
        <v>21</v>
      </c>
      <c r="F37" s="43">
        <f t="shared" si="4"/>
        <v>0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30"/>
    </row>
    <row r="38" spans="2:25" ht="17.25" thickBot="1" x14ac:dyDescent="0.35">
      <c r="B38" s="8"/>
      <c r="C38" s="24"/>
      <c r="D38" s="31">
        <v>43136</v>
      </c>
      <c r="E38" s="38" t="s">
        <v>15</v>
      </c>
      <c r="F38" s="38">
        <f t="shared" si="4"/>
        <v>0</v>
      </c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6"/>
    </row>
    <row r="39" spans="2:25" ht="21" thickBot="1" x14ac:dyDescent="0.35">
      <c r="B39" s="8"/>
      <c r="C39" s="32"/>
      <c r="D39" s="125">
        <f t="shared" ref="D39" si="6">SUM(F38:F45)</f>
        <v>0</v>
      </c>
      <c r="E39" s="39" t="s">
        <v>16</v>
      </c>
      <c r="F39" s="42">
        <f t="shared" si="4"/>
        <v>0</v>
      </c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8"/>
    </row>
    <row r="40" spans="2:25" ht="16.5" x14ac:dyDescent="0.3">
      <c r="B40" s="8"/>
      <c r="C40" s="24"/>
      <c r="D40" s="23"/>
      <c r="E40" s="40" t="s">
        <v>17</v>
      </c>
      <c r="F40" s="40">
        <f t="shared" si="4"/>
        <v>0</v>
      </c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7"/>
    </row>
    <row r="41" spans="2:25" ht="16.5" x14ac:dyDescent="0.3">
      <c r="B41" s="8"/>
      <c r="C41" s="24"/>
      <c r="D41" s="23"/>
      <c r="E41" s="39" t="s">
        <v>18</v>
      </c>
      <c r="F41" s="42">
        <f t="shared" si="4"/>
        <v>0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8"/>
    </row>
    <row r="42" spans="2:25" ht="16.5" x14ac:dyDescent="0.3">
      <c r="B42" s="8"/>
      <c r="C42" s="24"/>
      <c r="D42" s="23"/>
      <c r="E42" s="40" t="s">
        <v>11</v>
      </c>
      <c r="F42" s="40">
        <f t="shared" si="4"/>
        <v>0</v>
      </c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7"/>
    </row>
    <row r="43" spans="2:25" ht="16.5" x14ac:dyDescent="0.3">
      <c r="B43" s="8"/>
      <c r="C43" s="24"/>
      <c r="D43" s="23"/>
      <c r="E43" s="39" t="s">
        <v>19</v>
      </c>
      <c r="F43" s="42">
        <f t="shared" si="4"/>
        <v>0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8"/>
    </row>
    <row r="44" spans="2:25" ht="16.5" x14ac:dyDescent="0.3">
      <c r="B44" s="8"/>
      <c r="C44" s="24"/>
      <c r="D44" s="23"/>
      <c r="E44" s="40" t="s">
        <v>20</v>
      </c>
      <c r="F44" s="40">
        <f t="shared" si="4"/>
        <v>0</v>
      </c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7"/>
    </row>
    <row r="45" spans="2:25" ht="17.25" thickBot="1" x14ac:dyDescent="0.35">
      <c r="B45" s="8"/>
      <c r="C45" s="24"/>
      <c r="D45" s="23"/>
      <c r="E45" s="41" t="s">
        <v>21</v>
      </c>
      <c r="F45" s="43">
        <f t="shared" si="4"/>
        <v>0</v>
      </c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30"/>
    </row>
    <row r="46" spans="2:25" ht="17.25" thickBot="1" x14ac:dyDescent="0.35">
      <c r="B46" s="8"/>
      <c r="C46" s="24"/>
      <c r="D46" s="31">
        <v>43137</v>
      </c>
      <c r="E46" s="38" t="s">
        <v>15</v>
      </c>
      <c r="F46" s="38">
        <f t="shared" si="4"/>
        <v>0</v>
      </c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6"/>
    </row>
    <row r="47" spans="2:25" ht="21" thickBot="1" x14ac:dyDescent="0.35">
      <c r="B47" s="8"/>
      <c r="C47" s="32"/>
      <c r="D47" s="125">
        <f t="shared" ref="D47" si="7">SUM(F46:F53)</f>
        <v>0</v>
      </c>
      <c r="E47" s="39" t="s">
        <v>16</v>
      </c>
      <c r="F47" s="42">
        <f t="shared" si="4"/>
        <v>0</v>
      </c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8"/>
    </row>
    <row r="48" spans="2:25" ht="16.5" x14ac:dyDescent="0.3">
      <c r="B48" s="8"/>
      <c r="C48" s="24"/>
      <c r="D48" s="23"/>
      <c r="E48" s="40" t="s">
        <v>17</v>
      </c>
      <c r="F48" s="40">
        <f t="shared" si="4"/>
        <v>0</v>
      </c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7"/>
    </row>
    <row r="49" spans="2:23" ht="16.5" x14ac:dyDescent="0.3">
      <c r="B49" s="8"/>
      <c r="C49" s="24"/>
      <c r="D49" s="23"/>
      <c r="E49" s="39" t="s">
        <v>18</v>
      </c>
      <c r="F49" s="42">
        <f t="shared" si="4"/>
        <v>0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8"/>
    </row>
    <row r="50" spans="2:23" ht="16.5" x14ac:dyDescent="0.3">
      <c r="B50" s="8"/>
      <c r="C50" s="24"/>
      <c r="D50" s="23"/>
      <c r="E50" s="40" t="s">
        <v>11</v>
      </c>
      <c r="F50" s="40">
        <f t="shared" si="4"/>
        <v>0</v>
      </c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7"/>
    </row>
    <row r="51" spans="2:23" ht="16.5" x14ac:dyDescent="0.3">
      <c r="B51" s="8"/>
      <c r="C51" s="24"/>
      <c r="D51" s="23"/>
      <c r="E51" s="39" t="s">
        <v>19</v>
      </c>
      <c r="F51" s="42">
        <f t="shared" si="4"/>
        <v>0</v>
      </c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8"/>
    </row>
    <row r="52" spans="2:23" ht="16.5" x14ac:dyDescent="0.3">
      <c r="B52" s="8"/>
      <c r="C52" s="24"/>
      <c r="D52" s="23"/>
      <c r="E52" s="40" t="s">
        <v>20</v>
      </c>
      <c r="F52" s="40">
        <f t="shared" si="4"/>
        <v>0</v>
      </c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7"/>
    </row>
    <row r="53" spans="2:23" ht="17.25" thickBot="1" x14ac:dyDescent="0.35">
      <c r="B53" s="8"/>
      <c r="C53" s="24"/>
      <c r="D53" s="23"/>
      <c r="E53" s="41" t="s">
        <v>21</v>
      </c>
      <c r="F53" s="43">
        <f t="shared" si="4"/>
        <v>0</v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30"/>
    </row>
    <row r="54" spans="2:23" ht="17.25" thickBot="1" x14ac:dyDescent="0.35">
      <c r="B54" s="8"/>
      <c r="C54" s="24"/>
      <c r="D54" s="31">
        <v>43138</v>
      </c>
      <c r="E54" s="38" t="s">
        <v>15</v>
      </c>
      <c r="F54" s="38">
        <f t="shared" si="4"/>
        <v>0</v>
      </c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6"/>
    </row>
    <row r="55" spans="2:23" ht="21" thickBot="1" x14ac:dyDescent="0.35">
      <c r="B55" s="8"/>
      <c r="C55" s="32"/>
      <c r="D55" s="125">
        <f t="shared" ref="D55" si="8">SUM(F54:F61)</f>
        <v>0</v>
      </c>
      <c r="E55" s="39" t="s">
        <v>16</v>
      </c>
      <c r="F55" s="42">
        <f t="shared" si="4"/>
        <v>0</v>
      </c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8"/>
    </row>
    <row r="56" spans="2:23" ht="16.5" x14ac:dyDescent="0.3">
      <c r="B56" s="8"/>
      <c r="C56" s="24"/>
      <c r="D56" s="23"/>
      <c r="E56" s="40" t="s">
        <v>17</v>
      </c>
      <c r="F56" s="40">
        <f t="shared" si="4"/>
        <v>0</v>
      </c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7"/>
    </row>
    <row r="57" spans="2:23" ht="16.5" x14ac:dyDescent="0.3">
      <c r="B57" s="8"/>
      <c r="C57" s="24"/>
      <c r="D57" s="23"/>
      <c r="E57" s="39" t="s">
        <v>18</v>
      </c>
      <c r="F57" s="42">
        <f t="shared" si="4"/>
        <v>0</v>
      </c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8"/>
    </row>
    <row r="58" spans="2:23" ht="16.5" x14ac:dyDescent="0.3">
      <c r="B58" s="8"/>
      <c r="C58" s="24"/>
      <c r="D58" s="23"/>
      <c r="E58" s="40" t="s">
        <v>11</v>
      </c>
      <c r="F58" s="40">
        <f t="shared" si="4"/>
        <v>0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7"/>
    </row>
    <row r="59" spans="2:23" ht="16.5" x14ac:dyDescent="0.3">
      <c r="B59" s="8"/>
      <c r="C59" s="24"/>
      <c r="D59" s="23"/>
      <c r="E59" s="39" t="s">
        <v>19</v>
      </c>
      <c r="F59" s="42">
        <f t="shared" si="4"/>
        <v>0</v>
      </c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8"/>
    </row>
    <row r="60" spans="2:23" ht="16.5" x14ac:dyDescent="0.3">
      <c r="B60" s="8"/>
      <c r="C60" s="24"/>
      <c r="D60" s="23"/>
      <c r="E60" s="40" t="s">
        <v>20</v>
      </c>
      <c r="F60" s="40">
        <f t="shared" si="4"/>
        <v>0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7"/>
    </row>
    <row r="61" spans="2:23" ht="17.25" thickBot="1" x14ac:dyDescent="0.35">
      <c r="B61" s="8"/>
      <c r="C61" s="24"/>
      <c r="D61" s="23"/>
      <c r="E61" s="41" t="s">
        <v>21</v>
      </c>
      <c r="F61" s="43">
        <f t="shared" si="4"/>
        <v>0</v>
      </c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30"/>
    </row>
    <row r="62" spans="2:23" ht="17.25" thickBot="1" x14ac:dyDescent="0.35">
      <c r="B62" s="8"/>
      <c r="C62" s="24"/>
      <c r="D62" s="31">
        <v>43139</v>
      </c>
      <c r="E62" s="38" t="s">
        <v>15</v>
      </c>
      <c r="F62" s="38">
        <f t="shared" si="4"/>
        <v>0</v>
      </c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6"/>
    </row>
    <row r="63" spans="2:23" ht="21" thickBot="1" x14ac:dyDescent="0.35">
      <c r="B63" s="8"/>
      <c r="C63" s="32"/>
      <c r="D63" s="125">
        <f t="shared" ref="D63" si="9">SUM(F62:F69)</f>
        <v>0</v>
      </c>
      <c r="E63" s="39" t="s">
        <v>16</v>
      </c>
      <c r="F63" s="42">
        <f t="shared" si="4"/>
        <v>0</v>
      </c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8"/>
    </row>
    <row r="64" spans="2:23" ht="16.5" x14ac:dyDescent="0.3">
      <c r="B64" s="8"/>
      <c r="C64" s="24"/>
      <c r="D64" s="23"/>
      <c r="E64" s="40" t="s">
        <v>17</v>
      </c>
      <c r="F64" s="40">
        <f t="shared" si="4"/>
        <v>0</v>
      </c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7"/>
    </row>
    <row r="65" spans="2:23" ht="16.5" x14ac:dyDescent="0.3">
      <c r="B65" s="8"/>
      <c r="C65" s="24"/>
      <c r="D65" s="23"/>
      <c r="E65" s="39" t="s">
        <v>18</v>
      </c>
      <c r="F65" s="42">
        <f t="shared" si="4"/>
        <v>0</v>
      </c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8"/>
    </row>
    <row r="66" spans="2:23" ht="16.5" x14ac:dyDescent="0.3">
      <c r="B66" s="8"/>
      <c r="C66" s="24"/>
      <c r="D66" s="23"/>
      <c r="E66" s="40" t="s">
        <v>11</v>
      </c>
      <c r="F66" s="40">
        <f t="shared" si="4"/>
        <v>0</v>
      </c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7"/>
    </row>
    <row r="67" spans="2:23" ht="16.5" x14ac:dyDescent="0.3">
      <c r="B67" s="8"/>
      <c r="C67" s="24"/>
      <c r="D67" s="23"/>
      <c r="E67" s="39" t="s">
        <v>19</v>
      </c>
      <c r="F67" s="42">
        <f t="shared" si="4"/>
        <v>0</v>
      </c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8"/>
    </row>
    <row r="68" spans="2:23" ht="16.5" x14ac:dyDescent="0.3">
      <c r="B68" s="8"/>
      <c r="C68" s="24"/>
      <c r="D68" s="23"/>
      <c r="E68" s="40" t="s">
        <v>20</v>
      </c>
      <c r="F68" s="40">
        <f t="shared" si="4"/>
        <v>0</v>
      </c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7"/>
    </row>
    <row r="69" spans="2:23" ht="17.25" thickBot="1" x14ac:dyDescent="0.35">
      <c r="B69" s="8"/>
      <c r="C69" s="24"/>
      <c r="D69" s="23"/>
      <c r="E69" s="41" t="s">
        <v>21</v>
      </c>
      <c r="F69" s="43">
        <f t="shared" si="4"/>
        <v>0</v>
      </c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30"/>
    </row>
    <row r="70" spans="2:23" ht="17.25" thickBot="1" x14ac:dyDescent="0.35">
      <c r="B70" s="8"/>
      <c r="C70" s="24"/>
      <c r="D70" s="31">
        <v>43140</v>
      </c>
      <c r="E70" s="38" t="s">
        <v>15</v>
      </c>
      <c r="F70" s="38">
        <f t="shared" si="4"/>
        <v>0</v>
      </c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6"/>
    </row>
    <row r="71" spans="2:23" ht="21" thickBot="1" x14ac:dyDescent="0.35">
      <c r="B71" s="8"/>
      <c r="C71" s="32"/>
      <c r="D71" s="125">
        <f t="shared" ref="D71" si="10">SUM(F70:F77)</f>
        <v>0</v>
      </c>
      <c r="E71" s="39" t="s">
        <v>16</v>
      </c>
      <c r="F71" s="42">
        <f t="shared" si="4"/>
        <v>0</v>
      </c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8"/>
    </row>
    <row r="72" spans="2:23" ht="16.5" x14ac:dyDescent="0.3">
      <c r="B72" s="8"/>
      <c r="C72" s="24"/>
      <c r="D72" s="23"/>
      <c r="E72" s="40" t="s">
        <v>17</v>
      </c>
      <c r="F72" s="40">
        <f t="shared" si="4"/>
        <v>0</v>
      </c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7"/>
    </row>
    <row r="73" spans="2:23" ht="16.5" x14ac:dyDescent="0.3">
      <c r="B73" s="8"/>
      <c r="C73" s="24"/>
      <c r="D73" s="23"/>
      <c r="E73" s="39" t="s">
        <v>18</v>
      </c>
      <c r="F73" s="42">
        <f t="shared" si="4"/>
        <v>0</v>
      </c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8"/>
    </row>
    <row r="74" spans="2:23" ht="16.5" x14ac:dyDescent="0.3">
      <c r="B74" s="8"/>
      <c r="C74" s="24"/>
      <c r="D74" s="23"/>
      <c r="E74" s="40" t="s">
        <v>11</v>
      </c>
      <c r="F74" s="40">
        <f t="shared" si="4"/>
        <v>0</v>
      </c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7"/>
    </row>
    <row r="75" spans="2:23" ht="16.5" x14ac:dyDescent="0.3">
      <c r="B75" s="8"/>
      <c r="C75" s="24"/>
      <c r="D75" s="23"/>
      <c r="E75" s="39" t="s">
        <v>19</v>
      </c>
      <c r="F75" s="42">
        <f t="shared" si="4"/>
        <v>0</v>
      </c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8"/>
    </row>
    <row r="76" spans="2:23" ht="16.5" x14ac:dyDescent="0.3">
      <c r="B76" s="8"/>
      <c r="C76" s="24"/>
      <c r="D76" s="23"/>
      <c r="E76" s="40" t="s">
        <v>20</v>
      </c>
      <c r="F76" s="40">
        <f t="shared" si="4"/>
        <v>0</v>
      </c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7"/>
    </row>
    <row r="77" spans="2:23" ht="17.25" thickBot="1" x14ac:dyDescent="0.35">
      <c r="B77" s="8"/>
      <c r="C77" s="24"/>
      <c r="D77" s="23"/>
      <c r="E77" s="41" t="s">
        <v>21</v>
      </c>
      <c r="F77" s="43">
        <f t="shared" si="4"/>
        <v>0</v>
      </c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30"/>
    </row>
    <row r="78" spans="2:23" ht="17.25" thickBot="1" x14ac:dyDescent="0.35">
      <c r="B78" s="8"/>
      <c r="C78" s="24"/>
      <c r="D78" s="31">
        <v>43141</v>
      </c>
      <c r="E78" s="38" t="s">
        <v>15</v>
      </c>
      <c r="F78" s="38">
        <f t="shared" ref="F78:F141" si="11">SUM(G78:W78)</f>
        <v>0</v>
      </c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6"/>
    </row>
    <row r="79" spans="2:23" ht="21" thickBot="1" x14ac:dyDescent="0.35">
      <c r="B79" s="8"/>
      <c r="C79" s="32"/>
      <c r="D79" s="125">
        <f t="shared" ref="D79" si="12">SUM(F78:F85)</f>
        <v>0</v>
      </c>
      <c r="E79" s="39" t="s">
        <v>16</v>
      </c>
      <c r="F79" s="42">
        <f t="shared" si="11"/>
        <v>0</v>
      </c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8"/>
    </row>
    <row r="80" spans="2:23" ht="16.5" x14ac:dyDescent="0.3">
      <c r="B80" s="8"/>
      <c r="C80" s="24"/>
      <c r="D80" s="23"/>
      <c r="E80" s="40" t="s">
        <v>17</v>
      </c>
      <c r="F80" s="40">
        <f t="shared" si="11"/>
        <v>0</v>
      </c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7"/>
    </row>
    <row r="81" spans="2:23" ht="16.5" x14ac:dyDescent="0.3">
      <c r="B81" s="8"/>
      <c r="C81" s="24"/>
      <c r="D81" s="23"/>
      <c r="E81" s="39" t="s">
        <v>18</v>
      </c>
      <c r="F81" s="42">
        <f t="shared" si="11"/>
        <v>0</v>
      </c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8"/>
    </row>
    <row r="82" spans="2:23" ht="16.5" x14ac:dyDescent="0.3">
      <c r="B82" s="8"/>
      <c r="C82" s="24"/>
      <c r="D82" s="23"/>
      <c r="E82" s="40" t="s">
        <v>11</v>
      </c>
      <c r="F82" s="40">
        <f t="shared" si="11"/>
        <v>0</v>
      </c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7"/>
    </row>
    <row r="83" spans="2:23" ht="16.5" x14ac:dyDescent="0.3">
      <c r="B83" s="8"/>
      <c r="C83" s="24"/>
      <c r="D83" s="23"/>
      <c r="E83" s="39" t="s">
        <v>19</v>
      </c>
      <c r="F83" s="42">
        <f t="shared" si="11"/>
        <v>0</v>
      </c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8"/>
    </row>
    <row r="84" spans="2:23" ht="16.5" x14ac:dyDescent="0.3">
      <c r="B84" s="8"/>
      <c r="C84" s="24"/>
      <c r="D84" s="23"/>
      <c r="E84" s="40" t="s">
        <v>20</v>
      </c>
      <c r="F84" s="40">
        <f t="shared" si="11"/>
        <v>0</v>
      </c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7"/>
    </row>
    <row r="85" spans="2:23" ht="17.25" thickBot="1" x14ac:dyDescent="0.35">
      <c r="B85" s="8"/>
      <c r="C85" s="24"/>
      <c r="D85" s="23"/>
      <c r="E85" s="41" t="s">
        <v>21</v>
      </c>
      <c r="F85" s="43">
        <f t="shared" si="11"/>
        <v>0</v>
      </c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30"/>
    </row>
    <row r="86" spans="2:23" ht="17.25" thickBot="1" x14ac:dyDescent="0.35">
      <c r="B86" s="8"/>
      <c r="C86" s="24"/>
      <c r="D86" s="31">
        <v>43142</v>
      </c>
      <c r="E86" s="38" t="s">
        <v>15</v>
      </c>
      <c r="F86" s="38">
        <f t="shared" si="11"/>
        <v>0</v>
      </c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6"/>
    </row>
    <row r="87" spans="2:23" ht="21" thickBot="1" x14ac:dyDescent="0.35">
      <c r="B87" s="8"/>
      <c r="C87" s="32"/>
      <c r="D87" s="125">
        <f t="shared" ref="D87" si="13">SUM(F86:F93)</f>
        <v>0</v>
      </c>
      <c r="E87" s="39" t="s">
        <v>16</v>
      </c>
      <c r="F87" s="42">
        <f t="shared" si="11"/>
        <v>0</v>
      </c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8"/>
    </row>
    <row r="88" spans="2:23" ht="16.5" x14ac:dyDescent="0.3">
      <c r="B88" s="8"/>
      <c r="C88" s="24"/>
      <c r="D88" s="23"/>
      <c r="E88" s="40" t="s">
        <v>17</v>
      </c>
      <c r="F88" s="40">
        <f t="shared" si="11"/>
        <v>0</v>
      </c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7"/>
    </row>
    <row r="89" spans="2:23" ht="16.5" x14ac:dyDescent="0.3">
      <c r="B89" s="8"/>
      <c r="C89" s="24"/>
      <c r="D89" s="23"/>
      <c r="E89" s="39" t="s">
        <v>18</v>
      </c>
      <c r="F89" s="42">
        <f t="shared" si="11"/>
        <v>0</v>
      </c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8"/>
    </row>
    <row r="90" spans="2:23" ht="16.5" x14ac:dyDescent="0.3">
      <c r="B90" s="8"/>
      <c r="C90" s="24"/>
      <c r="D90" s="23"/>
      <c r="E90" s="40" t="s">
        <v>11</v>
      </c>
      <c r="F90" s="40">
        <f t="shared" si="11"/>
        <v>0</v>
      </c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7"/>
    </row>
    <row r="91" spans="2:23" ht="16.5" x14ac:dyDescent="0.3">
      <c r="B91" s="8"/>
      <c r="C91" s="24"/>
      <c r="D91" s="23"/>
      <c r="E91" s="39" t="s">
        <v>19</v>
      </c>
      <c r="F91" s="42">
        <f t="shared" si="11"/>
        <v>0</v>
      </c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8"/>
    </row>
    <row r="92" spans="2:23" ht="16.5" x14ac:dyDescent="0.3">
      <c r="B92" s="8"/>
      <c r="C92" s="24"/>
      <c r="D92" s="23"/>
      <c r="E92" s="40" t="s">
        <v>20</v>
      </c>
      <c r="F92" s="40">
        <f t="shared" si="11"/>
        <v>0</v>
      </c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7"/>
    </row>
    <row r="93" spans="2:23" ht="17.25" thickBot="1" x14ac:dyDescent="0.35">
      <c r="B93" s="8"/>
      <c r="C93" s="24"/>
      <c r="D93" s="23"/>
      <c r="E93" s="41" t="s">
        <v>21</v>
      </c>
      <c r="F93" s="43">
        <f t="shared" si="11"/>
        <v>0</v>
      </c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30"/>
    </row>
    <row r="94" spans="2:23" ht="17.25" thickBot="1" x14ac:dyDescent="0.35">
      <c r="B94" s="8"/>
      <c r="C94" s="24"/>
      <c r="D94" s="31">
        <v>43143</v>
      </c>
      <c r="E94" s="38" t="s">
        <v>15</v>
      </c>
      <c r="F94" s="38">
        <f t="shared" si="11"/>
        <v>0</v>
      </c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6"/>
    </row>
    <row r="95" spans="2:23" ht="21" thickBot="1" x14ac:dyDescent="0.35">
      <c r="B95" s="8"/>
      <c r="C95" s="32"/>
      <c r="D95" s="125">
        <f t="shared" ref="D95" si="14">SUM(F94:F101)</f>
        <v>0</v>
      </c>
      <c r="E95" s="39" t="s">
        <v>16</v>
      </c>
      <c r="F95" s="42">
        <f t="shared" si="11"/>
        <v>0</v>
      </c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8"/>
    </row>
    <row r="96" spans="2:23" ht="16.5" x14ac:dyDescent="0.3">
      <c r="B96" s="8"/>
      <c r="C96" s="24"/>
      <c r="D96" s="23"/>
      <c r="E96" s="40" t="s">
        <v>17</v>
      </c>
      <c r="F96" s="40">
        <f t="shared" si="11"/>
        <v>0</v>
      </c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7"/>
    </row>
    <row r="97" spans="2:23" ht="16.5" x14ac:dyDescent="0.3">
      <c r="B97" s="8"/>
      <c r="C97" s="24"/>
      <c r="D97" s="23"/>
      <c r="E97" s="39" t="s">
        <v>18</v>
      </c>
      <c r="F97" s="42">
        <f t="shared" si="11"/>
        <v>0</v>
      </c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8"/>
    </row>
    <row r="98" spans="2:23" ht="16.5" x14ac:dyDescent="0.3">
      <c r="B98" s="8"/>
      <c r="C98" s="24"/>
      <c r="D98" s="23"/>
      <c r="E98" s="40" t="s">
        <v>11</v>
      </c>
      <c r="F98" s="40">
        <f t="shared" si="11"/>
        <v>0</v>
      </c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7"/>
    </row>
    <row r="99" spans="2:23" ht="16.5" x14ac:dyDescent="0.3">
      <c r="B99" s="8"/>
      <c r="C99" s="24"/>
      <c r="D99" s="23"/>
      <c r="E99" s="39" t="s">
        <v>19</v>
      </c>
      <c r="F99" s="42">
        <f t="shared" si="11"/>
        <v>0</v>
      </c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8"/>
    </row>
    <row r="100" spans="2:23" ht="16.5" x14ac:dyDescent="0.3">
      <c r="B100" s="8"/>
      <c r="C100" s="24"/>
      <c r="D100" s="23"/>
      <c r="E100" s="40" t="s">
        <v>20</v>
      </c>
      <c r="F100" s="40">
        <f t="shared" si="11"/>
        <v>0</v>
      </c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7"/>
    </row>
    <row r="101" spans="2:23" ht="17.25" thickBot="1" x14ac:dyDescent="0.35">
      <c r="B101" s="8"/>
      <c r="C101" s="24"/>
      <c r="D101" s="23"/>
      <c r="E101" s="41" t="s">
        <v>21</v>
      </c>
      <c r="F101" s="43">
        <f t="shared" si="11"/>
        <v>0</v>
      </c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30"/>
    </row>
    <row r="102" spans="2:23" ht="17.25" thickBot="1" x14ac:dyDescent="0.35">
      <c r="B102" s="8"/>
      <c r="C102" s="24"/>
      <c r="D102" s="31">
        <v>43144</v>
      </c>
      <c r="E102" s="38" t="s">
        <v>15</v>
      </c>
      <c r="F102" s="38">
        <f t="shared" si="11"/>
        <v>0</v>
      </c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6"/>
    </row>
    <row r="103" spans="2:23" ht="21" thickBot="1" x14ac:dyDescent="0.35">
      <c r="B103" s="8"/>
      <c r="C103" s="32"/>
      <c r="D103" s="125">
        <f t="shared" ref="D103" si="15">SUM(F102:F109)</f>
        <v>0</v>
      </c>
      <c r="E103" s="39" t="s">
        <v>16</v>
      </c>
      <c r="F103" s="42">
        <f t="shared" si="11"/>
        <v>0</v>
      </c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8"/>
    </row>
    <row r="104" spans="2:23" ht="16.5" x14ac:dyDescent="0.3">
      <c r="B104" s="8"/>
      <c r="C104" s="24"/>
      <c r="D104" s="23"/>
      <c r="E104" s="40" t="s">
        <v>17</v>
      </c>
      <c r="F104" s="40">
        <f t="shared" si="11"/>
        <v>0</v>
      </c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7"/>
    </row>
    <row r="105" spans="2:23" ht="16.5" x14ac:dyDescent="0.3">
      <c r="B105" s="8"/>
      <c r="C105" s="24"/>
      <c r="D105" s="23"/>
      <c r="E105" s="39" t="s">
        <v>18</v>
      </c>
      <c r="F105" s="42">
        <f t="shared" si="11"/>
        <v>0</v>
      </c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8"/>
    </row>
    <row r="106" spans="2:23" ht="16.5" x14ac:dyDescent="0.3">
      <c r="B106" s="8"/>
      <c r="C106" s="24"/>
      <c r="D106" s="23"/>
      <c r="E106" s="40" t="s">
        <v>11</v>
      </c>
      <c r="F106" s="40">
        <f t="shared" si="11"/>
        <v>0</v>
      </c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7"/>
    </row>
    <row r="107" spans="2:23" ht="16.5" x14ac:dyDescent="0.3">
      <c r="B107" s="8"/>
      <c r="C107" s="24"/>
      <c r="D107" s="23"/>
      <c r="E107" s="39" t="s">
        <v>19</v>
      </c>
      <c r="F107" s="42">
        <f t="shared" si="11"/>
        <v>0</v>
      </c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8"/>
    </row>
    <row r="108" spans="2:23" ht="16.5" x14ac:dyDescent="0.3">
      <c r="B108" s="8"/>
      <c r="C108" s="24"/>
      <c r="D108" s="23"/>
      <c r="E108" s="40" t="s">
        <v>20</v>
      </c>
      <c r="F108" s="40">
        <f t="shared" si="11"/>
        <v>0</v>
      </c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7"/>
    </row>
    <row r="109" spans="2:23" ht="17.25" thickBot="1" x14ac:dyDescent="0.35">
      <c r="B109" s="8"/>
      <c r="C109" s="24"/>
      <c r="D109" s="23"/>
      <c r="E109" s="41" t="s">
        <v>21</v>
      </c>
      <c r="F109" s="43">
        <f t="shared" si="11"/>
        <v>0</v>
      </c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30"/>
    </row>
    <row r="110" spans="2:23" ht="17.25" thickBot="1" x14ac:dyDescent="0.35">
      <c r="B110" s="8"/>
      <c r="C110" s="24"/>
      <c r="D110" s="31">
        <v>43145</v>
      </c>
      <c r="E110" s="38" t="s">
        <v>15</v>
      </c>
      <c r="F110" s="38">
        <f t="shared" si="11"/>
        <v>0</v>
      </c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6"/>
    </row>
    <row r="111" spans="2:23" ht="21" thickBot="1" x14ac:dyDescent="0.35">
      <c r="B111" s="8"/>
      <c r="C111" s="32"/>
      <c r="D111" s="125">
        <f t="shared" ref="D111" si="16">SUM(F110:F117)</f>
        <v>0</v>
      </c>
      <c r="E111" s="39" t="s">
        <v>16</v>
      </c>
      <c r="F111" s="42">
        <f t="shared" si="11"/>
        <v>0</v>
      </c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8"/>
    </row>
    <row r="112" spans="2:23" ht="16.5" x14ac:dyDescent="0.3">
      <c r="B112" s="8"/>
      <c r="C112" s="24"/>
      <c r="D112" s="23"/>
      <c r="E112" s="40" t="s">
        <v>17</v>
      </c>
      <c r="F112" s="40">
        <f t="shared" si="11"/>
        <v>0</v>
      </c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7"/>
    </row>
    <row r="113" spans="2:23" ht="16.5" x14ac:dyDescent="0.3">
      <c r="B113" s="8"/>
      <c r="C113" s="24"/>
      <c r="D113" s="23"/>
      <c r="E113" s="39" t="s">
        <v>18</v>
      </c>
      <c r="F113" s="42">
        <f t="shared" si="11"/>
        <v>0</v>
      </c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8"/>
    </row>
    <row r="114" spans="2:23" ht="16.5" x14ac:dyDescent="0.3">
      <c r="B114" s="8"/>
      <c r="C114" s="24"/>
      <c r="D114" s="23"/>
      <c r="E114" s="40" t="s">
        <v>11</v>
      </c>
      <c r="F114" s="40">
        <f t="shared" si="11"/>
        <v>0</v>
      </c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7"/>
    </row>
    <row r="115" spans="2:23" ht="16.5" x14ac:dyDescent="0.3">
      <c r="B115" s="8"/>
      <c r="C115" s="24"/>
      <c r="D115" s="23"/>
      <c r="E115" s="39" t="s">
        <v>19</v>
      </c>
      <c r="F115" s="42">
        <f t="shared" si="11"/>
        <v>0</v>
      </c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8"/>
    </row>
    <row r="116" spans="2:23" ht="16.5" x14ac:dyDescent="0.3">
      <c r="B116" s="8"/>
      <c r="C116" s="24"/>
      <c r="D116" s="23"/>
      <c r="E116" s="40" t="s">
        <v>20</v>
      </c>
      <c r="F116" s="40">
        <f t="shared" si="11"/>
        <v>0</v>
      </c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7"/>
    </row>
    <row r="117" spans="2:23" ht="17.25" thickBot="1" x14ac:dyDescent="0.35">
      <c r="B117" s="8"/>
      <c r="C117" s="24"/>
      <c r="D117" s="23"/>
      <c r="E117" s="41" t="s">
        <v>21</v>
      </c>
      <c r="F117" s="43">
        <f t="shared" si="11"/>
        <v>0</v>
      </c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30"/>
    </row>
    <row r="118" spans="2:23" ht="17.25" thickBot="1" x14ac:dyDescent="0.35">
      <c r="B118" s="8"/>
      <c r="C118" s="24"/>
      <c r="D118" s="31">
        <v>43146</v>
      </c>
      <c r="E118" s="38" t="s">
        <v>15</v>
      </c>
      <c r="F118" s="38">
        <f t="shared" si="11"/>
        <v>0</v>
      </c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6"/>
    </row>
    <row r="119" spans="2:23" ht="21" thickBot="1" x14ac:dyDescent="0.35">
      <c r="B119" s="8"/>
      <c r="C119" s="32"/>
      <c r="D119" s="125">
        <f t="shared" ref="D119" si="17">SUM(F118:F125)</f>
        <v>0</v>
      </c>
      <c r="E119" s="39" t="s">
        <v>16</v>
      </c>
      <c r="F119" s="42">
        <f t="shared" si="11"/>
        <v>0</v>
      </c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8"/>
    </row>
    <row r="120" spans="2:23" ht="16.5" x14ac:dyDescent="0.3">
      <c r="B120" s="8"/>
      <c r="C120" s="24"/>
      <c r="D120" s="23"/>
      <c r="E120" s="40" t="s">
        <v>17</v>
      </c>
      <c r="F120" s="40">
        <f t="shared" si="11"/>
        <v>0</v>
      </c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7"/>
    </row>
    <row r="121" spans="2:23" ht="16.5" x14ac:dyDescent="0.3">
      <c r="B121" s="8"/>
      <c r="C121" s="24"/>
      <c r="D121" s="23"/>
      <c r="E121" s="39" t="s">
        <v>18</v>
      </c>
      <c r="F121" s="42">
        <f t="shared" si="11"/>
        <v>0</v>
      </c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8"/>
    </row>
    <row r="122" spans="2:23" ht="16.5" x14ac:dyDescent="0.3">
      <c r="B122" s="8"/>
      <c r="C122" s="24"/>
      <c r="D122" s="23"/>
      <c r="E122" s="40" t="s">
        <v>11</v>
      </c>
      <c r="F122" s="40">
        <f t="shared" si="11"/>
        <v>0</v>
      </c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7"/>
    </row>
    <row r="123" spans="2:23" ht="16.5" x14ac:dyDescent="0.3">
      <c r="B123" s="8"/>
      <c r="C123" s="24"/>
      <c r="D123" s="23"/>
      <c r="E123" s="39" t="s">
        <v>19</v>
      </c>
      <c r="F123" s="42">
        <f t="shared" si="11"/>
        <v>0</v>
      </c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8"/>
    </row>
    <row r="124" spans="2:23" ht="16.5" x14ac:dyDescent="0.3">
      <c r="B124" s="8"/>
      <c r="C124" s="24"/>
      <c r="D124" s="23"/>
      <c r="E124" s="40" t="s">
        <v>20</v>
      </c>
      <c r="F124" s="40">
        <f t="shared" si="11"/>
        <v>0</v>
      </c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7"/>
    </row>
    <row r="125" spans="2:23" ht="17.25" thickBot="1" x14ac:dyDescent="0.35">
      <c r="B125" s="8"/>
      <c r="C125" s="24"/>
      <c r="D125" s="23"/>
      <c r="E125" s="41" t="s">
        <v>21</v>
      </c>
      <c r="F125" s="43">
        <f t="shared" si="11"/>
        <v>0</v>
      </c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30"/>
    </row>
    <row r="126" spans="2:23" ht="17.25" thickBot="1" x14ac:dyDescent="0.35">
      <c r="B126" s="8"/>
      <c r="C126" s="24"/>
      <c r="D126" s="31">
        <v>43147</v>
      </c>
      <c r="E126" s="38" t="s">
        <v>15</v>
      </c>
      <c r="F126" s="38">
        <f t="shared" si="11"/>
        <v>0</v>
      </c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6"/>
    </row>
    <row r="127" spans="2:23" ht="21" thickBot="1" x14ac:dyDescent="0.35">
      <c r="B127" s="8"/>
      <c r="C127" s="32"/>
      <c r="D127" s="125">
        <f t="shared" ref="D127" si="18">SUM(F126:F133)</f>
        <v>0</v>
      </c>
      <c r="E127" s="39" t="s">
        <v>16</v>
      </c>
      <c r="F127" s="42">
        <f t="shared" si="11"/>
        <v>0</v>
      </c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8"/>
    </row>
    <row r="128" spans="2:23" ht="16.5" x14ac:dyDescent="0.3">
      <c r="B128" s="8"/>
      <c r="C128" s="24"/>
      <c r="D128" s="23"/>
      <c r="E128" s="40" t="s">
        <v>17</v>
      </c>
      <c r="F128" s="40">
        <f t="shared" si="11"/>
        <v>0</v>
      </c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7"/>
    </row>
    <row r="129" spans="2:23" ht="16.5" x14ac:dyDescent="0.3">
      <c r="B129" s="8"/>
      <c r="C129" s="24"/>
      <c r="D129" s="23"/>
      <c r="E129" s="39" t="s">
        <v>18</v>
      </c>
      <c r="F129" s="42">
        <f t="shared" si="11"/>
        <v>0</v>
      </c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8"/>
    </row>
    <row r="130" spans="2:23" ht="16.5" x14ac:dyDescent="0.3">
      <c r="B130" s="8"/>
      <c r="C130" s="24"/>
      <c r="D130" s="23"/>
      <c r="E130" s="40" t="s">
        <v>11</v>
      </c>
      <c r="F130" s="40">
        <f t="shared" si="11"/>
        <v>0</v>
      </c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7"/>
    </row>
    <row r="131" spans="2:23" ht="16.5" x14ac:dyDescent="0.3">
      <c r="B131" s="8"/>
      <c r="C131" s="24"/>
      <c r="D131" s="23"/>
      <c r="E131" s="39" t="s">
        <v>19</v>
      </c>
      <c r="F131" s="42">
        <f t="shared" si="11"/>
        <v>0</v>
      </c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8"/>
    </row>
    <row r="132" spans="2:23" ht="16.5" x14ac:dyDescent="0.3">
      <c r="B132" s="8"/>
      <c r="C132" s="24"/>
      <c r="D132" s="23"/>
      <c r="E132" s="40" t="s">
        <v>20</v>
      </c>
      <c r="F132" s="40">
        <f t="shared" si="11"/>
        <v>0</v>
      </c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7"/>
    </row>
    <row r="133" spans="2:23" ht="17.25" thickBot="1" x14ac:dyDescent="0.35">
      <c r="B133" s="8"/>
      <c r="C133" s="24"/>
      <c r="D133" s="23"/>
      <c r="E133" s="41" t="s">
        <v>21</v>
      </c>
      <c r="F133" s="43">
        <f t="shared" si="11"/>
        <v>0</v>
      </c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30"/>
    </row>
    <row r="134" spans="2:23" ht="17.25" thickBot="1" x14ac:dyDescent="0.35">
      <c r="B134" s="8"/>
      <c r="C134" s="24"/>
      <c r="D134" s="31">
        <v>43148</v>
      </c>
      <c r="E134" s="38" t="s">
        <v>15</v>
      </c>
      <c r="F134" s="38">
        <f t="shared" si="11"/>
        <v>0</v>
      </c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6"/>
    </row>
    <row r="135" spans="2:23" ht="21" thickBot="1" x14ac:dyDescent="0.35">
      <c r="B135" s="8"/>
      <c r="C135" s="32"/>
      <c r="D135" s="125">
        <f t="shared" ref="D135" si="19">SUM(F134:F141)</f>
        <v>0</v>
      </c>
      <c r="E135" s="39" t="s">
        <v>16</v>
      </c>
      <c r="F135" s="42">
        <f t="shared" si="11"/>
        <v>0</v>
      </c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8"/>
    </row>
    <row r="136" spans="2:23" ht="16.5" x14ac:dyDescent="0.3">
      <c r="B136" s="8"/>
      <c r="C136" s="24"/>
      <c r="D136" s="23"/>
      <c r="E136" s="40" t="s">
        <v>17</v>
      </c>
      <c r="F136" s="40">
        <f t="shared" si="11"/>
        <v>0</v>
      </c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7"/>
    </row>
    <row r="137" spans="2:23" ht="16.5" x14ac:dyDescent="0.3">
      <c r="B137" s="8"/>
      <c r="C137" s="24"/>
      <c r="D137" s="23"/>
      <c r="E137" s="39" t="s">
        <v>18</v>
      </c>
      <c r="F137" s="42">
        <f t="shared" si="11"/>
        <v>0</v>
      </c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8"/>
    </row>
    <row r="138" spans="2:23" ht="16.5" x14ac:dyDescent="0.3">
      <c r="B138" s="8"/>
      <c r="C138" s="24"/>
      <c r="D138" s="23"/>
      <c r="E138" s="40" t="s">
        <v>11</v>
      </c>
      <c r="F138" s="40">
        <f t="shared" si="11"/>
        <v>0</v>
      </c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7"/>
    </row>
    <row r="139" spans="2:23" ht="16.5" x14ac:dyDescent="0.3">
      <c r="B139" s="8"/>
      <c r="C139" s="24"/>
      <c r="D139" s="23"/>
      <c r="E139" s="39" t="s">
        <v>19</v>
      </c>
      <c r="F139" s="42">
        <f t="shared" si="11"/>
        <v>0</v>
      </c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8"/>
    </row>
    <row r="140" spans="2:23" ht="16.5" x14ac:dyDescent="0.3">
      <c r="B140" s="8"/>
      <c r="C140" s="24"/>
      <c r="D140" s="23"/>
      <c r="E140" s="40" t="s">
        <v>20</v>
      </c>
      <c r="F140" s="40">
        <f t="shared" si="11"/>
        <v>0</v>
      </c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7"/>
    </row>
    <row r="141" spans="2:23" ht="17.25" thickBot="1" x14ac:dyDescent="0.35">
      <c r="B141" s="8"/>
      <c r="C141" s="24"/>
      <c r="D141" s="23"/>
      <c r="E141" s="41" t="s">
        <v>21</v>
      </c>
      <c r="F141" s="43">
        <f t="shared" si="11"/>
        <v>0</v>
      </c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30"/>
    </row>
    <row r="142" spans="2:23" ht="17.25" thickBot="1" x14ac:dyDescent="0.35">
      <c r="B142" s="8"/>
      <c r="C142" s="24"/>
      <c r="D142" s="31">
        <v>43149</v>
      </c>
      <c r="E142" s="38" t="s">
        <v>15</v>
      </c>
      <c r="F142" s="38">
        <f t="shared" ref="F142:F205" si="20">SUM(G142:W142)</f>
        <v>0</v>
      </c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6"/>
    </row>
    <row r="143" spans="2:23" ht="21" thickBot="1" x14ac:dyDescent="0.35">
      <c r="B143" s="8"/>
      <c r="C143" s="32"/>
      <c r="D143" s="125">
        <f t="shared" ref="D143" si="21">SUM(F142:F149)</f>
        <v>0</v>
      </c>
      <c r="E143" s="39" t="s">
        <v>16</v>
      </c>
      <c r="F143" s="42">
        <f t="shared" si="20"/>
        <v>0</v>
      </c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8"/>
    </row>
    <row r="144" spans="2:23" ht="16.5" x14ac:dyDescent="0.3">
      <c r="B144" s="8"/>
      <c r="C144" s="24"/>
      <c r="D144" s="23"/>
      <c r="E144" s="40" t="s">
        <v>17</v>
      </c>
      <c r="F144" s="40">
        <f t="shared" si="20"/>
        <v>0</v>
      </c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7"/>
    </row>
    <row r="145" spans="2:23" ht="16.5" x14ac:dyDescent="0.3">
      <c r="B145" s="8"/>
      <c r="C145" s="24"/>
      <c r="D145" s="23"/>
      <c r="E145" s="39" t="s">
        <v>18</v>
      </c>
      <c r="F145" s="42">
        <f t="shared" si="20"/>
        <v>0</v>
      </c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8"/>
    </row>
    <row r="146" spans="2:23" ht="16.5" x14ac:dyDescent="0.3">
      <c r="B146" s="8"/>
      <c r="C146" s="24"/>
      <c r="D146" s="23"/>
      <c r="E146" s="40" t="s">
        <v>11</v>
      </c>
      <c r="F146" s="40">
        <f t="shared" si="20"/>
        <v>0</v>
      </c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7"/>
    </row>
    <row r="147" spans="2:23" ht="16.5" x14ac:dyDescent="0.3">
      <c r="B147" s="8"/>
      <c r="C147" s="24"/>
      <c r="D147" s="23"/>
      <c r="E147" s="39" t="s">
        <v>19</v>
      </c>
      <c r="F147" s="42">
        <f t="shared" si="20"/>
        <v>0</v>
      </c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8"/>
    </row>
    <row r="148" spans="2:23" ht="16.5" x14ac:dyDescent="0.3">
      <c r="B148" s="8"/>
      <c r="C148" s="24"/>
      <c r="D148" s="23"/>
      <c r="E148" s="40" t="s">
        <v>20</v>
      </c>
      <c r="F148" s="40">
        <f t="shared" si="20"/>
        <v>0</v>
      </c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7"/>
    </row>
    <row r="149" spans="2:23" ht="17.25" thickBot="1" x14ac:dyDescent="0.35">
      <c r="B149" s="8"/>
      <c r="C149" s="24"/>
      <c r="D149" s="23"/>
      <c r="E149" s="41" t="s">
        <v>21</v>
      </c>
      <c r="F149" s="43">
        <f t="shared" si="20"/>
        <v>0</v>
      </c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30"/>
    </row>
    <row r="150" spans="2:23" ht="17.25" thickBot="1" x14ac:dyDescent="0.35">
      <c r="B150" s="8"/>
      <c r="C150" s="24"/>
      <c r="D150" s="31">
        <v>43150</v>
      </c>
      <c r="E150" s="38" t="s">
        <v>15</v>
      </c>
      <c r="F150" s="38">
        <f t="shared" si="20"/>
        <v>0</v>
      </c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6"/>
    </row>
    <row r="151" spans="2:23" ht="21" thickBot="1" x14ac:dyDescent="0.35">
      <c r="B151" s="8"/>
      <c r="C151" s="32"/>
      <c r="D151" s="125">
        <f t="shared" ref="D151" si="22">SUM(F150:F157)</f>
        <v>0</v>
      </c>
      <c r="E151" s="39" t="s">
        <v>16</v>
      </c>
      <c r="F151" s="42">
        <f t="shared" si="20"/>
        <v>0</v>
      </c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8"/>
    </row>
    <row r="152" spans="2:23" ht="16.5" x14ac:dyDescent="0.3">
      <c r="B152" s="8"/>
      <c r="C152" s="24"/>
      <c r="D152" s="23"/>
      <c r="E152" s="40" t="s">
        <v>17</v>
      </c>
      <c r="F152" s="40">
        <f t="shared" si="20"/>
        <v>0</v>
      </c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7"/>
    </row>
    <row r="153" spans="2:23" ht="16.5" x14ac:dyDescent="0.3">
      <c r="B153" s="8"/>
      <c r="C153" s="24"/>
      <c r="D153" s="23"/>
      <c r="E153" s="39" t="s">
        <v>18</v>
      </c>
      <c r="F153" s="42">
        <f t="shared" si="20"/>
        <v>0</v>
      </c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8"/>
    </row>
    <row r="154" spans="2:23" ht="16.5" x14ac:dyDescent="0.3">
      <c r="B154" s="8"/>
      <c r="C154" s="24"/>
      <c r="D154" s="23"/>
      <c r="E154" s="40" t="s">
        <v>11</v>
      </c>
      <c r="F154" s="40">
        <f t="shared" si="20"/>
        <v>0</v>
      </c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7"/>
    </row>
    <row r="155" spans="2:23" ht="16.5" x14ac:dyDescent="0.3">
      <c r="B155" s="8"/>
      <c r="C155" s="24"/>
      <c r="D155" s="23"/>
      <c r="E155" s="39" t="s">
        <v>19</v>
      </c>
      <c r="F155" s="42">
        <f t="shared" si="20"/>
        <v>0</v>
      </c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8"/>
    </row>
    <row r="156" spans="2:23" ht="16.5" x14ac:dyDescent="0.3">
      <c r="B156" s="8"/>
      <c r="C156" s="24"/>
      <c r="D156" s="23"/>
      <c r="E156" s="40" t="s">
        <v>20</v>
      </c>
      <c r="F156" s="40">
        <f t="shared" si="20"/>
        <v>0</v>
      </c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7"/>
    </row>
    <row r="157" spans="2:23" ht="17.25" thickBot="1" x14ac:dyDescent="0.35">
      <c r="B157" s="8"/>
      <c r="C157" s="24"/>
      <c r="D157" s="23"/>
      <c r="E157" s="41" t="s">
        <v>21</v>
      </c>
      <c r="F157" s="43">
        <f t="shared" si="20"/>
        <v>0</v>
      </c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30"/>
    </row>
    <row r="158" spans="2:23" ht="17.25" thickBot="1" x14ac:dyDescent="0.35">
      <c r="B158" s="8"/>
      <c r="C158" s="24"/>
      <c r="D158" s="31">
        <v>43151</v>
      </c>
      <c r="E158" s="38" t="s">
        <v>15</v>
      </c>
      <c r="F158" s="38">
        <f t="shared" si="20"/>
        <v>0</v>
      </c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6"/>
    </row>
    <row r="159" spans="2:23" ht="21" thickBot="1" x14ac:dyDescent="0.35">
      <c r="B159" s="8"/>
      <c r="C159" s="32"/>
      <c r="D159" s="125">
        <f t="shared" ref="D159" si="23">SUM(F158:F165)</f>
        <v>0</v>
      </c>
      <c r="E159" s="39" t="s">
        <v>16</v>
      </c>
      <c r="F159" s="42">
        <f t="shared" si="20"/>
        <v>0</v>
      </c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8"/>
    </row>
    <row r="160" spans="2:23" ht="16.5" x14ac:dyDescent="0.3">
      <c r="B160" s="8"/>
      <c r="C160" s="24"/>
      <c r="D160" s="23"/>
      <c r="E160" s="40" t="s">
        <v>17</v>
      </c>
      <c r="F160" s="40">
        <f t="shared" si="20"/>
        <v>0</v>
      </c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7"/>
    </row>
    <row r="161" spans="2:23" ht="16.5" x14ac:dyDescent="0.3">
      <c r="B161" s="8"/>
      <c r="C161" s="24"/>
      <c r="D161" s="23"/>
      <c r="E161" s="39" t="s">
        <v>18</v>
      </c>
      <c r="F161" s="42">
        <f t="shared" si="20"/>
        <v>0</v>
      </c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8"/>
    </row>
    <row r="162" spans="2:23" ht="16.5" x14ac:dyDescent="0.3">
      <c r="B162" s="8"/>
      <c r="C162" s="24"/>
      <c r="D162" s="23"/>
      <c r="E162" s="40" t="s">
        <v>11</v>
      </c>
      <c r="F162" s="40">
        <f t="shared" si="20"/>
        <v>0</v>
      </c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7"/>
    </row>
    <row r="163" spans="2:23" ht="16.5" x14ac:dyDescent="0.3">
      <c r="B163" s="8"/>
      <c r="C163" s="24"/>
      <c r="D163" s="23"/>
      <c r="E163" s="39" t="s">
        <v>19</v>
      </c>
      <c r="F163" s="42">
        <f t="shared" si="20"/>
        <v>0</v>
      </c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8"/>
    </row>
    <row r="164" spans="2:23" ht="16.5" x14ac:dyDescent="0.3">
      <c r="B164" s="8"/>
      <c r="C164" s="24"/>
      <c r="D164" s="23"/>
      <c r="E164" s="40" t="s">
        <v>20</v>
      </c>
      <c r="F164" s="40">
        <f t="shared" si="20"/>
        <v>0</v>
      </c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7"/>
    </row>
    <row r="165" spans="2:23" ht="17.25" thickBot="1" x14ac:dyDescent="0.35">
      <c r="B165" s="8"/>
      <c r="C165" s="24"/>
      <c r="D165" s="23"/>
      <c r="E165" s="41" t="s">
        <v>21</v>
      </c>
      <c r="F165" s="43">
        <f t="shared" si="20"/>
        <v>0</v>
      </c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30"/>
    </row>
    <row r="166" spans="2:23" ht="17.25" thickBot="1" x14ac:dyDescent="0.35">
      <c r="B166" s="8"/>
      <c r="C166" s="24"/>
      <c r="D166" s="31">
        <v>43152</v>
      </c>
      <c r="E166" s="38" t="s">
        <v>15</v>
      </c>
      <c r="F166" s="38">
        <f t="shared" si="20"/>
        <v>0</v>
      </c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6"/>
    </row>
    <row r="167" spans="2:23" ht="21" thickBot="1" x14ac:dyDescent="0.35">
      <c r="B167" s="8"/>
      <c r="C167" s="32"/>
      <c r="D167" s="125">
        <f t="shared" ref="D167" si="24">SUM(F166:F173)</f>
        <v>0</v>
      </c>
      <c r="E167" s="39" t="s">
        <v>16</v>
      </c>
      <c r="F167" s="42">
        <f t="shared" si="20"/>
        <v>0</v>
      </c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8"/>
    </row>
    <row r="168" spans="2:23" ht="16.5" x14ac:dyDescent="0.3">
      <c r="B168" s="8"/>
      <c r="C168" s="24"/>
      <c r="D168" s="23"/>
      <c r="E168" s="40" t="s">
        <v>17</v>
      </c>
      <c r="F168" s="40">
        <f t="shared" si="20"/>
        <v>0</v>
      </c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7"/>
    </row>
    <row r="169" spans="2:23" ht="16.5" x14ac:dyDescent="0.3">
      <c r="B169" s="8"/>
      <c r="C169" s="24"/>
      <c r="D169" s="23"/>
      <c r="E169" s="39" t="s">
        <v>18</v>
      </c>
      <c r="F169" s="42">
        <f t="shared" si="20"/>
        <v>0</v>
      </c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8"/>
    </row>
    <row r="170" spans="2:23" ht="16.5" x14ac:dyDescent="0.3">
      <c r="B170" s="8"/>
      <c r="C170" s="24"/>
      <c r="D170" s="23"/>
      <c r="E170" s="40" t="s">
        <v>11</v>
      </c>
      <c r="F170" s="40">
        <f t="shared" si="20"/>
        <v>0</v>
      </c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7"/>
    </row>
    <row r="171" spans="2:23" ht="16.5" x14ac:dyDescent="0.3">
      <c r="B171" s="8"/>
      <c r="C171" s="8"/>
      <c r="D171" s="23"/>
      <c r="E171" s="39" t="s">
        <v>19</v>
      </c>
      <c r="F171" s="42">
        <f t="shared" si="20"/>
        <v>0</v>
      </c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8"/>
    </row>
    <row r="172" spans="2:23" ht="16.5" x14ac:dyDescent="0.3">
      <c r="B172" s="8"/>
      <c r="C172" s="8"/>
      <c r="D172" s="23"/>
      <c r="E172" s="40" t="s">
        <v>20</v>
      </c>
      <c r="F172" s="40">
        <f t="shared" si="20"/>
        <v>0</v>
      </c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7"/>
    </row>
    <row r="173" spans="2:23" ht="17.25" thickBot="1" x14ac:dyDescent="0.35">
      <c r="B173" s="8"/>
      <c r="C173" s="8"/>
      <c r="D173" s="23"/>
      <c r="E173" s="41" t="s">
        <v>21</v>
      </c>
      <c r="F173" s="43">
        <f t="shared" si="20"/>
        <v>0</v>
      </c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30"/>
    </row>
    <row r="174" spans="2:23" ht="17.25" thickBot="1" x14ac:dyDescent="0.35">
      <c r="B174" s="8"/>
      <c r="C174" s="8"/>
      <c r="D174" s="31">
        <v>43153</v>
      </c>
      <c r="E174" s="38" t="s">
        <v>15</v>
      </c>
      <c r="F174" s="38">
        <f t="shared" si="20"/>
        <v>0</v>
      </c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6"/>
    </row>
    <row r="175" spans="2:23" ht="17.25" thickBot="1" x14ac:dyDescent="0.35">
      <c r="B175" s="8"/>
      <c r="C175" s="8"/>
      <c r="D175" s="125">
        <f t="shared" ref="D175" si="25">SUM(F174:F181)</f>
        <v>0</v>
      </c>
      <c r="E175" s="39" t="s">
        <v>16</v>
      </c>
      <c r="F175" s="42">
        <f t="shared" si="20"/>
        <v>0</v>
      </c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8"/>
    </row>
    <row r="176" spans="2:23" ht="16.5" x14ac:dyDescent="0.3">
      <c r="B176" s="8"/>
      <c r="C176" s="8"/>
      <c r="D176" s="23"/>
      <c r="E176" s="40" t="s">
        <v>17</v>
      </c>
      <c r="F176" s="40">
        <f t="shared" si="20"/>
        <v>0</v>
      </c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7"/>
    </row>
    <row r="177" spans="2:23" ht="16.5" x14ac:dyDescent="0.3">
      <c r="B177" s="8"/>
      <c r="C177" s="8"/>
      <c r="D177" s="23"/>
      <c r="E177" s="39" t="s">
        <v>18</v>
      </c>
      <c r="F177" s="42">
        <f t="shared" si="20"/>
        <v>0</v>
      </c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8"/>
    </row>
    <row r="178" spans="2:23" ht="16.5" x14ac:dyDescent="0.3">
      <c r="B178" s="8"/>
      <c r="C178" s="8"/>
      <c r="D178" s="23"/>
      <c r="E178" s="40" t="s">
        <v>11</v>
      </c>
      <c r="F178" s="40">
        <f t="shared" si="20"/>
        <v>0</v>
      </c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7"/>
    </row>
    <row r="179" spans="2:23" ht="16.5" x14ac:dyDescent="0.3">
      <c r="B179" s="8"/>
      <c r="C179" s="8"/>
      <c r="D179" s="23"/>
      <c r="E179" s="39" t="s">
        <v>19</v>
      </c>
      <c r="F179" s="42">
        <f t="shared" si="20"/>
        <v>0</v>
      </c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8"/>
    </row>
    <row r="180" spans="2:23" ht="16.5" x14ac:dyDescent="0.3">
      <c r="B180" s="8"/>
      <c r="C180" s="8"/>
      <c r="D180" s="23"/>
      <c r="E180" s="40" t="s">
        <v>20</v>
      </c>
      <c r="F180" s="40">
        <f t="shared" si="20"/>
        <v>0</v>
      </c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7"/>
    </row>
    <row r="181" spans="2:23" ht="17.25" thickBot="1" x14ac:dyDescent="0.35">
      <c r="B181" s="8"/>
      <c r="C181" s="8"/>
      <c r="D181" s="23"/>
      <c r="E181" s="41" t="s">
        <v>21</v>
      </c>
      <c r="F181" s="43">
        <f t="shared" si="20"/>
        <v>0</v>
      </c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30"/>
    </row>
    <row r="182" spans="2:23" ht="17.25" thickBot="1" x14ac:dyDescent="0.35">
      <c r="B182" s="8"/>
      <c r="C182" s="8"/>
      <c r="D182" s="31">
        <v>43154</v>
      </c>
      <c r="E182" s="38" t="s">
        <v>15</v>
      </c>
      <c r="F182" s="38">
        <f t="shared" si="20"/>
        <v>0</v>
      </c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6"/>
    </row>
    <row r="183" spans="2:23" ht="17.25" thickBot="1" x14ac:dyDescent="0.35">
      <c r="B183" s="8"/>
      <c r="C183" s="8"/>
      <c r="D183" s="125">
        <f t="shared" ref="D183" si="26">SUM(F182:F189)</f>
        <v>0</v>
      </c>
      <c r="E183" s="39" t="s">
        <v>16</v>
      </c>
      <c r="F183" s="42">
        <f t="shared" si="20"/>
        <v>0</v>
      </c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8"/>
    </row>
    <row r="184" spans="2:23" ht="16.5" x14ac:dyDescent="0.3">
      <c r="B184" s="8"/>
      <c r="C184" s="8"/>
      <c r="D184" s="23"/>
      <c r="E184" s="40" t="s">
        <v>17</v>
      </c>
      <c r="F184" s="40">
        <f t="shared" si="20"/>
        <v>0</v>
      </c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7"/>
    </row>
    <row r="185" spans="2:23" ht="16.5" x14ac:dyDescent="0.3">
      <c r="B185" s="8"/>
      <c r="C185" s="8"/>
      <c r="D185" s="23"/>
      <c r="E185" s="39" t="s">
        <v>18</v>
      </c>
      <c r="F185" s="42">
        <f t="shared" si="20"/>
        <v>0</v>
      </c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8"/>
    </row>
    <row r="186" spans="2:23" ht="16.5" x14ac:dyDescent="0.3">
      <c r="B186" s="8"/>
      <c r="C186" s="8"/>
      <c r="D186" s="23"/>
      <c r="E186" s="40" t="s">
        <v>11</v>
      </c>
      <c r="F186" s="40">
        <f t="shared" si="20"/>
        <v>0</v>
      </c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7"/>
    </row>
    <row r="187" spans="2:23" ht="16.5" x14ac:dyDescent="0.3">
      <c r="B187" s="8"/>
      <c r="C187" s="8"/>
      <c r="D187" s="23"/>
      <c r="E187" s="39" t="s">
        <v>19</v>
      </c>
      <c r="F187" s="42">
        <f t="shared" si="20"/>
        <v>0</v>
      </c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8"/>
    </row>
    <row r="188" spans="2:23" ht="16.5" x14ac:dyDescent="0.3">
      <c r="B188" s="8"/>
      <c r="C188" s="8"/>
      <c r="D188" s="23"/>
      <c r="E188" s="40" t="s">
        <v>20</v>
      </c>
      <c r="F188" s="40">
        <f t="shared" si="20"/>
        <v>0</v>
      </c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7"/>
    </row>
    <row r="189" spans="2:23" ht="17.25" thickBot="1" x14ac:dyDescent="0.35">
      <c r="B189" s="8"/>
      <c r="C189" s="8"/>
      <c r="D189" s="23"/>
      <c r="E189" s="41" t="s">
        <v>21</v>
      </c>
      <c r="F189" s="43">
        <f t="shared" si="20"/>
        <v>0</v>
      </c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30"/>
    </row>
    <row r="190" spans="2:23" ht="17.25" thickBot="1" x14ac:dyDescent="0.35">
      <c r="B190" s="8"/>
      <c r="C190" s="8"/>
      <c r="D190" s="31">
        <v>43155</v>
      </c>
      <c r="E190" s="38" t="s">
        <v>15</v>
      </c>
      <c r="F190" s="38">
        <f t="shared" si="20"/>
        <v>0</v>
      </c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6"/>
    </row>
    <row r="191" spans="2:23" ht="17.25" thickBot="1" x14ac:dyDescent="0.35">
      <c r="B191" s="8"/>
      <c r="C191" s="8"/>
      <c r="D191" s="125">
        <f t="shared" ref="D191" si="27">SUM(F190:F197)</f>
        <v>0</v>
      </c>
      <c r="E191" s="39" t="s">
        <v>16</v>
      </c>
      <c r="F191" s="42">
        <f t="shared" si="20"/>
        <v>0</v>
      </c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8"/>
    </row>
    <row r="192" spans="2:23" ht="16.5" x14ac:dyDescent="0.3">
      <c r="B192" s="8"/>
      <c r="C192" s="8"/>
      <c r="D192" s="23"/>
      <c r="E192" s="40" t="s">
        <v>17</v>
      </c>
      <c r="F192" s="40">
        <f t="shared" si="20"/>
        <v>0</v>
      </c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7"/>
    </row>
    <row r="193" spans="2:23" ht="16.5" x14ac:dyDescent="0.3">
      <c r="B193" s="8"/>
      <c r="C193" s="8"/>
      <c r="D193" s="23"/>
      <c r="E193" s="39" t="s">
        <v>18</v>
      </c>
      <c r="F193" s="42">
        <f t="shared" si="20"/>
        <v>0</v>
      </c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8"/>
    </row>
    <row r="194" spans="2:23" ht="16.5" x14ac:dyDescent="0.3">
      <c r="B194" s="8"/>
      <c r="C194" s="8"/>
      <c r="D194" s="23"/>
      <c r="E194" s="40" t="s">
        <v>11</v>
      </c>
      <c r="F194" s="40">
        <f t="shared" si="20"/>
        <v>0</v>
      </c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7"/>
    </row>
    <row r="195" spans="2:23" ht="16.5" x14ac:dyDescent="0.3">
      <c r="B195" s="8"/>
      <c r="C195" s="8"/>
      <c r="D195" s="23"/>
      <c r="E195" s="39" t="s">
        <v>19</v>
      </c>
      <c r="F195" s="42">
        <f t="shared" si="20"/>
        <v>0</v>
      </c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8"/>
    </row>
    <row r="196" spans="2:23" ht="16.5" x14ac:dyDescent="0.3">
      <c r="D196" s="23"/>
      <c r="E196" s="40" t="s">
        <v>20</v>
      </c>
      <c r="F196" s="40">
        <f t="shared" si="20"/>
        <v>0</v>
      </c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7"/>
    </row>
    <row r="197" spans="2:23" ht="17.25" thickBot="1" x14ac:dyDescent="0.35">
      <c r="D197" s="23"/>
      <c r="E197" s="41" t="s">
        <v>21</v>
      </c>
      <c r="F197" s="43">
        <f t="shared" si="20"/>
        <v>0</v>
      </c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30"/>
    </row>
    <row r="198" spans="2:23" ht="17.25" thickBot="1" x14ac:dyDescent="0.35">
      <c r="D198" s="31">
        <v>43156</v>
      </c>
      <c r="E198" s="38" t="s">
        <v>15</v>
      </c>
      <c r="F198" s="38">
        <f t="shared" si="20"/>
        <v>0</v>
      </c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6"/>
    </row>
    <row r="199" spans="2:23" ht="17.25" thickBot="1" x14ac:dyDescent="0.35">
      <c r="D199" s="125">
        <f t="shared" ref="D199" si="28">SUM(F198:F205)</f>
        <v>0</v>
      </c>
      <c r="E199" s="39" t="s">
        <v>16</v>
      </c>
      <c r="F199" s="42">
        <f t="shared" si="20"/>
        <v>0</v>
      </c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8"/>
    </row>
    <row r="200" spans="2:23" ht="16.5" x14ac:dyDescent="0.3">
      <c r="D200" s="23"/>
      <c r="E200" s="40" t="s">
        <v>17</v>
      </c>
      <c r="F200" s="40">
        <f t="shared" si="20"/>
        <v>0</v>
      </c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7"/>
    </row>
    <row r="201" spans="2:23" ht="16.5" x14ac:dyDescent="0.3">
      <c r="D201" s="23"/>
      <c r="E201" s="39" t="s">
        <v>18</v>
      </c>
      <c r="F201" s="42">
        <f t="shared" si="20"/>
        <v>0</v>
      </c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8"/>
    </row>
    <row r="202" spans="2:23" ht="16.5" x14ac:dyDescent="0.3">
      <c r="D202" s="23"/>
      <c r="E202" s="40" t="s">
        <v>11</v>
      </c>
      <c r="F202" s="40">
        <f t="shared" si="20"/>
        <v>0</v>
      </c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7"/>
    </row>
    <row r="203" spans="2:23" ht="16.5" x14ac:dyDescent="0.3">
      <c r="D203" s="23"/>
      <c r="E203" s="39" t="s">
        <v>19</v>
      </c>
      <c r="F203" s="42">
        <f t="shared" si="20"/>
        <v>0</v>
      </c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8"/>
    </row>
    <row r="204" spans="2:23" ht="16.5" x14ac:dyDescent="0.3">
      <c r="D204" s="23"/>
      <c r="E204" s="40" t="s">
        <v>20</v>
      </c>
      <c r="F204" s="40">
        <f t="shared" si="20"/>
        <v>0</v>
      </c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7"/>
    </row>
    <row r="205" spans="2:23" ht="17.25" thickBot="1" x14ac:dyDescent="0.35">
      <c r="D205" s="23"/>
      <c r="E205" s="41" t="s">
        <v>21</v>
      </c>
      <c r="F205" s="43">
        <f t="shared" si="20"/>
        <v>0</v>
      </c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30"/>
    </row>
    <row r="206" spans="2:23" ht="17.25" thickBot="1" x14ac:dyDescent="0.35">
      <c r="D206" s="31">
        <v>43157</v>
      </c>
      <c r="E206" s="38" t="s">
        <v>15</v>
      </c>
      <c r="F206" s="38">
        <f t="shared" ref="F206:F229" si="29">SUM(G206:W206)</f>
        <v>0</v>
      </c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6"/>
    </row>
    <row r="207" spans="2:23" ht="17.25" thickBot="1" x14ac:dyDescent="0.35">
      <c r="D207" s="125">
        <f t="shared" ref="D207" si="30">SUM(F206:F213)</f>
        <v>0</v>
      </c>
      <c r="E207" s="39" t="s">
        <v>16</v>
      </c>
      <c r="F207" s="42">
        <f t="shared" si="29"/>
        <v>0</v>
      </c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8"/>
    </row>
    <row r="208" spans="2:23" ht="16.5" x14ac:dyDescent="0.3">
      <c r="D208" s="23"/>
      <c r="E208" s="40" t="s">
        <v>17</v>
      </c>
      <c r="F208" s="40">
        <f t="shared" si="29"/>
        <v>0</v>
      </c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7"/>
    </row>
    <row r="209" spans="4:23" ht="16.5" x14ac:dyDescent="0.3">
      <c r="D209" s="23"/>
      <c r="E209" s="39" t="s">
        <v>18</v>
      </c>
      <c r="F209" s="42">
        <f t="shared" si="29"/>
        <v>0</v>
      </c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8"/>
    </row>
    <row r="210" spans="4:23" ht="16.5" x14ac:dyDescent="0.3">
      <c r="D210" s="23"/>
      <c r="E210" s="40" t="s">
        <v>11</v>
      </c>
      <c r="F210" s="40">
        <f t="shared" si="29"/>
        <v>0</v>
      </c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7"/>
    </row>
    <row r="211" spans="4:23" ht="16.5" x14ac:dyDescent="0.3">
      <c r="D211" s="23"/>
      <c r="E211" s="39" t="s">
        <v>19</v>
      </c>
      <c r="F211" s="42">
        <f t="shared" si="29"/>
        <v>0</v>
      </c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8"/>
    </row>
    <row r="212" spans="4:23" ht="16.5" x14ac:dyDescent="0.3">
      <c r="D212" s="23"/>
      <c r="E212" s="40" t="s">
        <v>20</v>
      </c>
      <c r="F212" s="40">
        <f t="shared" si="29"/>
        <v>0</v>
      </c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7"/>
    </row>
    <row r="213" spans="4:23" ht="17.25" thickBot="1" x14ac:dyDescent="0.35">
      <c r="D213" s="23"/>
      <c r="E213" s="41" t="s">
        <v>21</v>
      </c>
      <c r="F213" s="43">
        <f t="shared" si="29"/>
        <v>0</v>
      </c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30"/>
    </row>
    <row r="214" spans="4:23" ht="17.25" thickBot="1" x14ac:dyDescent="0.35">
      <c r="D214" s="31">
        <v>43158</v>
      </c>
      <c r="E214" s="38" t="s">
        <v>15</v>
      </c>
      <c r="F214" s="38">
        <f t="shared" si="29"/>
        <v>0</v>
      </c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6"/>
    </row>
    <row r="215" spans="4:23" ht="17.25" thickBot="1" x14ac:dyDescent="0.35">
      <c r="D215" s="125">
        <f t="shared" ref="D215" si="31">SUM(F214:F221)</f>
        <v>0</v>
      </c>
      <c r="E215" s="39" t="s">
        <v>16</v>
      </c>
      <c r="F215" s="42">
        <f t="shared" si="29"/>
        <v>0</v>
      </c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8"/>
    </row>
    <row r="216" spans="4:23" ht="16.5" x14ac:dyDescent="0.3">
      <c r="D216" s="23"/>
      <c r="E216" s="40" t="s">
        <v>17</v>
      </c>
      <c r="F216" s="40">
        <f t="shared" si="29"/>
        <v>0</v>
      </c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7"/>
    </row>
    <row r="217" spans="4:23" ht="16.5" x14ac:dyDescent="0.3">
      <c r="D217" s="23"/>
      <c r="E217" s="39" t="s">
        <v>18</v>
      </c>
      <c r="F217" s="42">
        <f t="shared" si="29"/>
        <v>0</v>
      </c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8"/>
    </row>
    <row r="218" spans="4:23" ht="16.5" x14ac:dyDescent="0.3">
      <c r="D218" s="23"/>
      <c r="E218" s="40" t="s">
        <v>11</v>
      </c>
      <c r="F218" s="40">
        <f t="shared" si="29"/>
        <v>0</v>
      </c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7"/>
    </row>
    <row r="219" spans="4:23" ht="16.5" x14ac:dyDescent="0.3">
      <c r="D219" s="23"/>
      <c r="E219" s="39" t="s">
        <v>19</v>
      </c>
      <c r="F219" s="42">
        <f t="shared" si="29"/>
        <v>0</v>
      </c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8"/>
    </row>
    <row r="220" spans="4:23" ht="16.5" x14ac:dyDescent="0.3">
      <c r="D220" s="23"/>
      <c r="E220" s="40" t="s">
        <v>20</v>
      </c>
      <c r="F220" s="40">
        <f t="shared" si="29"/>
        <v>0</v>
      </c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7"/>
    </row>
    <row r="221" spans="4:23" ht="17.25" thickBot="1" x14ac:dyDescent="0.35">
      <c r="D221" s="23"/>
      <c r="E221" s="41" t="s">
        <v>21</v>
      </c>
      <c r="F221" s="43">
        <f t="shared" si="29"/>
        <v>0</v>
      </c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30"/>
    </row>
    <row r="222" spans="4:23" ht="17.25" thickBot="1" x14ac:dyDescent="0.35">
      <c r="D222" s="31">
        <v>43159</v>
      </c>
      <c r="E222" s="38" t="s">
        <v>15</v>
      </c>
      <c r="F222" s="38">
        <f t="shared" si="29"/>
        <v>0</v>
      </c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6"/>
    </row>
    <row r="223" spans="4:23" ht="17.25" thickBot="1" x14ac:dyDescent="0.35">
      <c r="D223" s="125">
        <f t="shared" ref="D223" si="32">SUM(F222:F229)</f>
        <v>0</v>
      </c>
      <c r="E223" s="39" t="s">
        <v>16</v>
      </c>
      <c r="F223" s="42">
        <f t="shared" si="29"/>
        <v>0</v>
      </c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8"/>
    </row>
    <row r="224" spans="4:23" ht="16.5" x14ac:dyDescent="0.3">
      <c r="D224" s="23"/>
      <c r="E224" s="40" t="s">
        <v>17</v>
      </c>
      <c r="F224" s="40">
        <f t="shared" si="29"/>
        <v>0</v>
      </c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7"/>
    </row>
    <row r="225" spans="4:24" ht="16.5" x14ac:dyDescent="0.3">
      <c r="D225" s="23"/>
      <c r="E225" s="39" t="s">
        <v>18</v>
      </c>
      <c r="F225" s="42">
        <f t="shared" si="29"/>
        <v>0</v>
      </c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8"/>
    </row>
    <row r="226" spans="4:24" ht="16.5" x14ac:dyDescent="0.3">
      <c r="D226" s="23"/>
      <c r="E226" s="40" t="s">
        <v>11</v>
      </c>
      <c r="F226" s="40">
        <f t="shared" si="29"/>
        <v>0</v>
      </c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7"/>
    </row>
    <row r="227" spans="4:24" ht="16.5" x14ac:dyDescent="0.3">
      <c r="D227" s="23"/>
      <c r="E227" s="39" t="s">
        <v>19</v>
      </c>
      <c r="F227" s="42">
        <f t="shared" si="29"/>
        <v>0</v>
      </c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8"/>
    </row>
    <row r="228" spans="4:24" ht="16.5" x14ac:dyDescent="0.3">
      <c r="D228" s="23"/>
      <c r="E228" s="40" t="s">
        <v>20</v>
      </c>
      <c r="F228" s="40">
        <f t="shared" si="29"/>
        <v>0</v>
      </c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7"/>
    </row>
    <row r="229" spans="4:24" ht="17.25" thickBot="1" x14ac:dyDescent="0.35">
      <c r="D229" s="23"/>
      <c r="E229" s="41" t="s">
        <v>21</v>
      </c>
      <c r="F229" s="43">
        <f t="shared" si="29"/>
        <v>0</v>
      </c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30"/>
    </row>
    <row r="230" spans="4:24" ht="16.5" x14ac:dyDescent="0.3">
      <c r="D230" s="44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1"/>
    </row>
    <row r="231" spans="4:24" ht="16.5" x14ac:dyDescent="0.3"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1"/>
    </row>
    <row r="232" spans="4:24" ht="16.5" x14ac:dyDescent="0.3"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1"/>
    </row>
    <row r="233" spans="4:24" ht="16.5" x14ac:dyDescent="0.3"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1"/>
    </row>
    <row r="234" spans="4:24" ht="16.5" x14ac:dyDescent="0.3"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1"/>
    </row>
    <row r="235" spans="4:24" ht="16.5" x14ac:dyDescent="0.3"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1"/>
    </row>
    <row r="236" spans="4:24" ht="16.5" x14ac:dyDescent="0.3"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1"/>
    </row>
    <row r="237" spans="4:24" ht="16.5" x14ac:dyDescent="0.3"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1"/>
    </row>
    <row r="238" spans="4:24" ht="16.5" x14ac:dyDescent="0.3">
      <c r="D238" s="44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1"/>
    </row>
    <row r="239" spans="4:24" ht="16.5" x14ac:dyDescent="0.3"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1"/>
    </row>
    <row r="240" spans="4:24" ht="16.5" x14ac:dyDescent="0.3"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1"/>
    </row>
    <row r="241" spans="4:24" ht="16.5" x14ac:dyDescent="0.3"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1"/>
    </row>
    <row r="242" spans="4:24" ht="16.5" x14ac:dyDescent="0.3"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1"/>
    </row>
    <row r="243" spans="4:24" ht="16.5" x14ac:dyDescent="0.3"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1"/>
    </row>
    <row r="244" spans="4:24" ht="16.5" x14ac:dyDescent="0.3"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1"/>
    </row>
    <row r="245" spans="4:24" ht="16.5" x14ac:dyDescent="0.3"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1"/>
    </row>
    <row r="246" spans="4:24" ht="16.5" x14ac:dyDescent="0.3">
      <c r="D246" s="44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1"/>
    </row>
    <row r="247" spans="4:24" ht="16.5" x14ac:dyDescent="0.3"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1"/>
    </row>
    <row r="248" spans="4:24" ht="16.5" x14ac:dyDescent="0.3"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1"/>
    </row>
    <row r="249" spans="4:24" ht="16.5" x14ac:dyDescent="0.3"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1"/>
    </row>
    <row r="250" spans="4:24" ht="16.5" x14ac:dyDescent="0.3"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1"/>
    </row>
    <row r="251" spans="4:24" ht="16.5" x14ac:dyDescent="0.3"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1"/>
    </row>
    <row r="252" spans="4:24" ht="16.5" x14ac:dyDescent="0.3"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1"/>
    </row>
    <row r="253" spans="4:24" ht="16.5" x14ac:dyDescent="0.3"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1"/>
    </row>
    <row r="254" spans="4:24" ht="16.5" x14ac:dyDescent="0.3">
      <c r="D254" s="44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1"/>
    </row>
    <row r="255" spans="4:24" ht="16.5" x14ac:dyDescent="0.3"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1"/>
    </row>
    <row r="256" spans="4:24" ht="16.5" x14ac:dyDescent="0.3"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1"/>
    </row>
    <row r="257" spans="4:24" ht="16.5" x14ac:dyDescent="0.3"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1"/>
    </row>
    <row r="258" spans="4:24" ht="16.5" x14ac:dyDescent="0.3"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1"/>
    </row>
    <row r="259" spans="4:24" ht="16.5" x14ac:dyDescent="0.3"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1"/>
    </row>
    <row r="260" spans="4:24" ht="16.5" x14ac:dyDescent="0.3"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1"/>
    </row>
    <row r="261" spans="4:24" ht="16.5" x14ac:dyDescent="0.3"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1"/>
    </row>
    <row r="262" spans="4:24" ht="16.5" x14ac:dyDescent="0.3">
      <c r="D262" s="44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1"/>
    </row>
    <row r="263" spans="4:24" ht="16.5" x14ac:dyDescent="0.3"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1"/>
    </row>
    <row r="264" spans="4:24" ht="16.5" x14ac:dyDescent="0.3"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1"/>
    </row>
    <row r="265" spans="4:24" ht="16.5" x14ac:dyDescent="0.3"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1"/>
    </row>
    <row r="266" spans="4:24" ht="16.5" x14ac:dyDescent="0.3"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1"/>
    </row>
    <row r="267" spans="4:24" ht="16.5" x14ac:dyDescent="0.3"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1"/>
    </row>
    <row r="268" spans="4:24" ht="16.5" x14ac:dyDescent="0.3"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1"/>
    </row>
    <row r="269" spans="4:24" ht="16.5" x14ac:dyDescent="0.3"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1"/>
    </row>
    <row r="270" spans="4:24" ht="16.5" x14ac:dyDescent="0.3">
      <c r="D270" s="44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1"/>
    </row>
    <row r="271" spans="4:24" ht="16.5" x14ac:dyDescent="0.3"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1"/>
    </row>
    <row r="272" spans="4:24" ht="16.5" x14ac:dyDescent="0.3"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1"/>
    </row>
    <row r="273" spans="4:24" ht="16.5" x14ac:dyDescent="0.3"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1"/>
    </row>
    <row r="274" spans="4:24" ht="16.5" x14ac:dyDescent="0.3"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1"/>
    </row>
    <row r="275" spans="4:24" ht="16.5" x14ac:dyDescent="0.3"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1"/>
    </row>
    <row r="276" spans="4:24" ht="16.5" x14ac:dyDescent="0.3"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1"/>
    </row>
    <row r="277" spans="4:24" ht="16.5" x14ac:dyDescent="0.3"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1"/>
    </row>
    <row r="278" spans="4:24" ht="16.5" x14ac:dyDescent="0.3">
      <c r="D278" s="44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1"/>
    </row>
    <row r="279" spans="4:24" ht="16.5" x14ac:dyDescent="0.3"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1"/>
    </row>
    <row r="280" spans="4:24" ht="16.5" x14ac:dyDescent="0.3"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1"/>
    </row>
    <row r="281" spans="4:24" ht="16.5" x14ac:dyDescent="0.3"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1"/>
    </row>
    <row r="282" spans="4:24" ht="16.5" x14ac:dyDescent="0.3"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1"/>
    </row>
    <row r="283" spans="4:24" ht="16.5" x14ac:dyDescent="0.3"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1"/>
    </row>
    <row r="284" spans="4:24" ht="16.5" x14ac:dyDescent="0.3"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1"/>
    </row>
    <row r="285" spans="4:24" ht="16.5" x14ac:dyDescent="0.3"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1"/>
    </row>
    <row r="286" spans="4:24" ht="16.5" x14ac:dyDescent="0.3">
      <c r="D286" s="44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1"/>
    </row>
    <row r="287" spans="4:24" ht="16.5" x14ac:dyDescent="0.3"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1"/>
    </row>
    <row r="288" spans="4:24" ht="16.5" x14ac:dyDescent="0.3"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1"/>
    </row>
    <row r="289" spans="4:24" x14ac:dyDescent="0.25"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</row>
    <row r="290" spans="4:24" x14ac:dyDescent="0.25"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</row>
  </sheetData>
  <mergeCells count="2">
    <mergeCell ref="C2:D3"/>
    <mergeCell ref="E2:F3"/>
  </mergeCells>
  <conditionalFormatting sqref="E7:E13 D231:E237 D239:E245 D247:E253 D255:E261 D263:E269 D271:E277 D279:E285 D287:E288 G6:W288 D15:E21 D23:E29 D31:E37 D39:E45 D47:E53 D55:E61 D63:E69 D71:E77 D79:E85 D87:E93 D95:E101 D103:E109 D111:E117 D119:E125 D127:E133 D135:E141 D143:E149 D151:E157 D159:E165 D167:E173 D175:E181 D183:E189 D191:E197 D199:E205 D207:E213 D215:E221 D223:E229">
    <cfRule type="colorScale" priority="7">
      <colorScale>
        <cfvo type="num" val="&quot;&lt;0&quot;"/>
        <cfvo type="num" val="&quot;&gt;0&quot;"/>
        <color rgb="FFFF0000"/>
        <color rgb="FF00B050"/>
      </colorScale>
    </cfRule>
  </conditionalFormatting>
  <conditionalFormatting sqref="F4">
    <cfRule type="colorScale" priority="4">
      <colorScale>
        <cfvo type="num" val="&quot;&lt;0&quot;"/>
        <cfvo type="num" val="&quot;&gt;0&quot;"/>
        <color rgb="FFFF7128"/>
        <color rgb="FFFFEF9C"/>
      </colorScale>
    </cfRule>
  </conditionalFormatting>
  <conditionalFormatting sqref="G6:W288">
    <cfRule type="colorScale" priority="2">
      <colorScale>
        <cfvo type="num" val="&quot;&lt;0&quot;"/>
        <cfvo type="num" val="&quot;&lt;0&quot;"/>
        <color rgb="FFFF7128"/>
        <color rgb="FFFFEF9C"/>
      </colorScale>
    </cfRule>
  </conditionalFormatting>
  <conditionalFormatting sqref="D7:D13">
    <cfRule type="colorScale" priority="1">
      <colorScale>
        <cfvo type="num" val="&quot;&lt;0&quot;"/>
        <cfvo type="num" val="&quot;&gt;0&quot;"/>
        <color rgb="FFFF0000"/>
        <color rgb="FF00B05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779C2-ACC0-498E-B7B8-5CB37DF2C959}">
  <dimension ref="A1:X233"/>
  <sheetViews>
    <sheetView workbookViewId="0">
      <selection activeCell="C10" sqref="C10"/>
    </sheetView>
  </sheetViews>
  <sheetFormatPr defaultRowHeight="15" x14ac:dyDescent="0.25"/>
  <cols>
    <col min="2" max="2" width="15.140625" customWidth="1"/>
    <col min="3" max="3" width="18.28515625" customWidth="1"/>
    <col min="4" max="4" width="19.7109375" customWidth="1"/>
    <col min="5" max="14" width="15.140625" customWidth="1"/>
  </cols>
  <sheetData>
    <row r="1" spans="1:24" ht="15.75" thickBot="1" x14ac:dyDescent="0.3"/>
    <row r="2" spans="1:24" x14ac:dyDescent="0.25">
      <c r="C2" s="88" t="s">
        <v>25</v>
      </c>
      <c r="D2" s="89"/>
      <c r="E2" s="92">
        <f>SUM(F6:F332)</f>
        <v>0</v>
      </c>
      <c r="F2" s="93"/>
    </row>
    <row r="3" spans="1:24" ht="15.75" thickBot="1" x14ac:dyDescent="0.3">
      <c r="C3" s="90"/>
      <c r="D3" s="91"/>
      <c r="E3" s="94"/>
      <c r="F3" s="95"/>
      <c r="H3" s="7"/>
    </row>
    <row r="4" spans="1:24" ht="29.25" customHeight="1" thickBot="1" x14ac:dyDescent="0.3"/>
    <row r="5" spans="1:24" ht="29.25" customHeight="1" thickBot="1" x14ac:dyDescent="0.4">
      <c r="C5" s="18"/>
      <c r="D5" s="26" t="s">
        <v>28</v>
      </c>
      <c r="E5" s="23"/>
      <c r="F5" s="33" t="s">
        <v>22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21"/>
    </row>
    <row r="6" spans="1:24" ht="21.75" customHeight="1" thickBot="1" x14ac:dyDescent="0.35">
      <c r="A6" s="45" t="s">
        <v>7</v>
      </c>
      <c r="B6" s="47">
        <f t="shared" ref="B6:B13" si="0">SUM(F6+F14+F22+F30+F38+F46+F54+F62+F70+F78+F86+F94+F102+F110+F118+F126+F134+F142+F150+F158+F166+F174+F182+F190+F198+F206+F214+F222)</f>
        <v>0</v>
      </c>
      <c r="C6" s="24"/>
      <c r="D6" s="31">
        <v>43132</v>
      </c>
      <c r="E6" s="38" t="s">
        <v>15</v>
      </c>
      <c r="F6" s="38">
        <f t="shared" ref="F6:F13" si="1">SUM(G6:W6)</f>
        <v>0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6"/>
      <c r="X6" s="25"/>
    </row>
    <row r="7" spans="1:24" ht="23.25" customHeight="1" thickBot="1" x14ac:dyDescent="0.35">
      <c r="A7" s="45" t="s">
        <v>8</v>
      </c>
      <c r="B7" s="47">
        <f t="shared" si="0"/>
        <v>0</v>
      </c>
      <c r="D7" s="125">
        <f>SUM(F6:F13)</f>
        <v>0</v>
      </c>
      <c r="E7" s="39" t="s">
        <v>16</v>
      </c>
      <c r="F7" s="42">
        <f t="shared" si="1"/>
        <v>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8"/>
      <c r="X7" s="25"/>
    </row>
    <row r="8" spans="1:24" ht="23.25" customHeight="1" thickBot="1" x14ac:dyDescent="0.35">
      <c r="A8" s="45" t="s">
        <v>9</v>
      </c>
      <c r="B8" s="47">
        <f t="shared" si="0"/>
        <v>0</v>
      </c>
      <c r="E8" s="40" t="s">
        <v>17</v>
      </c>
      <c r="F8" s="40">
        <f t="shared" si="1"/>
        <v>0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7"/>
      <c r="X8" s="25"/>
    </row>
    <row r="9" spans="1:24" ht="23.25" customHeight="1" thickBot="1" x14ac:dyDescent="0.35">
      <c r="A9" s="45" t="s">
        <v>10</v>
      </c>
      <c r="B9" s="47">
        <f t="shared" si="0"/>
        <v>0</v>
      </c>
      <c r="E9" s="39" t="s">
        <v>18</v>
      </c>
      <c r="F9" s="42">
        <f t="shared" si="1"/>
        <v>0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8"/>
      <c r="X9" s="25"/>
    </row>
    <row r="10" spans="1:24" ht="23.25" customHeight="1" thickBot="1" x14ac:dyDescent="0.35">
      <c r="A10" s="45" t="s">
        <v>24</v>
      </c>
      <c r="B10" s="47">
        <f t="shared" si="0"/>
        <v>0</v>
      </c>
      <c r="E10" s="40" t="s">
        <v>11</v>
      </c>
      <c r="F10" s="40">
        <f t="shared" si="1"/>
        <v>0</v>
      </c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7"/>
      <c r="X10" s="25"/>
    </row>
    <row r="11" spans="1:24" ht="23.25" customHeight="1" thickBot="1" x14ac:dyDescent="0.35">
      <c r="A11" s="46" t="s">
        <v>12</v>
      </c>
      <c r="B11" s="47">
        <f t="shared" si="0"/>
        <v>0</v>
      </c>
      <c r="E11" s="39" t="s">
        <v>19</v>
      </c>
      <c r="F11" s="42">
        <f t="shared" si="1"/>
        <v>0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8"/>
      <c r="X11" s="25"/>
    </row>
    <row r="12" spans="1:24" ht="23.25" customHeight="1" thickBot="1" x14ac:dyDescent="0.35">
      <c r="A12" s="46" t="s">
        <v>13</v>
      </c>
      <c r="B12" s="47">
        <f t="shared" si="0"/>
        <v>0</v>
      </c>
      <c r="E12" s="40" t="s">
        <v>20</v>
      </c>
      <c r="F12" s="40">
        <f t="shared" si="1"/>
        <v>0</v>
      </c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7"/>
      <c r="X12" s="25"/>
    </row>
    <row r="13" spans="1:24" ht="23.25" customHeight="1" thickBot="1" x14ac:dyDescent="0.35">
      <c r="A13" s="46" t="s">
        <v>14</v>
      </c>
      <c r="B13" s="47">
        <f t="shared" si="0"/>
        <v>0</v>
      </c>
      <c r="E13" s="41" t="s">
        <v>21</v>
      </c>
      <c r="F13" s="43">
        <f t="shared" si="1"/>
        <v>0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  <c r="X13" s="25"/>
    </row>
    <row r="14" spans="1:24" ht="29.25" customHeight="1" thickBot="1" x14ac:dyDescent="0.35">
      <c r="C14" s="24"/>
      <c r="D14" s="31">
        <v>43133</v>
      </c>
      <c r="E14" s="38" t="s">
        <v>15</v>
      </c>
      <c r="F14" s="38">
        <f t="shared" ref="F14:F77" si="2">SUM(G14:W14)</f>
        <v>0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6"/>
      <c r="X14" s="25"/>
    </row>
    <row r="15" spans="1:24" ht="29.25" customHeight="1" thickBot="1" x14ac:dyDescent="0.35">
      <c r="B15" s="8"/>
      <c r="C15" s="32"/>
      <c r="D15" s="125">
        <f t="shared" ref="D15" si="3">SUM(F14:F21)</f>
        <v>0</v>
      </c>
      <c r="E15" s="39" t="s">
        <v>16</v>
      </c>
      <c r="F15" s="42">
        <f t="shared" si="2"/>
        <v>0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8"/>
      <c r="X15" s="25"/>
    </row>
    <row r="16" spans="1:24" ht="29.25" customHeight="1" x14ac:dyDescent="0.3">
      <c r="B16" s="8"/>
      <c r="C16" s="24"/>
      <c r="E16" s="40" t="s">
        <v>17</v>
      </c>
      <c r="F16" s="40">
        <f t="shared" si="2"/>
        <v>0</v>
      </c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7"/>
      <c r="X16" s="25"/>
    </row>
    <row r="17" spans="2:24" ht="29.25" customHeight="1" x14ac:dyDescent="0.3">
      <c r="B17" s="8"/>
      <c r="C17" s="24"/>
      <c r="E17" s="39" t="s">
        <v>18</v>
      </c>
      <c r="F17" s="42">
        <f t="shared" si="2"/>
        <v>0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8"/>
      <c r="X17" s="25"/>
    </row>
    <row r="18" spans="2:24" ht="29.25" customHeight="1" x14ac:dyDescent="0.3">
      <c r="B18" s="8"/>
      <c r="C18" s="24"/>
      <c r="E18" s="40" t="s">
        <v>11</v>
      </c>
      <c r="F18" s="40">
        <f t="shared" si="2"/>
        <v>0</v>
      </c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7"/>
      <c r="X18" s="25"/>
    </row>
    <row r="19" spans="2:24" ht="29.25" customHeight="1" x14ac:dyDescent="0.3">
      <c r="B19" s="8"/>
      <c r="C19" s="24"/>
      <c r="E19" s="39" t="s">
        <v>19</v>
      </c>
      <c r="F19" s="42">
        <f t="shared" si="2"/>
        <v>0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8"/>
      <c r="X19" s="25"/>
    </row>
    <row r="20" spans="2:24" ht="29.25" customHeight="1" x14ac:dyDescent="0.3">
      <c r="B20" s="8"/>
      <c r="C20" s="24"/>
      <c r="E20" s="40" t="s">
        <v>20</v>
      </c>
      <c r="F20" s="40">
        <f t="shared" si="2"/>
        <v>0</v>
      </c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7"/>
      <c r="X20" s="25"/>
    </row>
    <row r="21" spans="2:24" ht="29.25" customHeight="1" thickBot="1" x14ac:dyDescent="0.35">
      <c r="B21" s="8"/>
      <c r="C21" s="24"/>
      <c r="E21" s="41" t="s">
        <v>21</v>
      </c>
      <c r="F21" s="43">
        <f t="shared" si="2"/>
        <v>0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30"/>
      <c r="X21" s="25"/>
    </row>
    <row r="22" spans="2:24" ht="29.25" customHeight="1" thickBot="1" x14ac:dyDescent="0.35">
      <c r="B22" s="8"/>
      <c r="C22" s="24"/>
      <c r="D22" s="31">
        <v>43134</v>
      </c>
      <c r="E22" s="38" t="s">
        <v>15</v>
      </c>
      <c r="F22" s="38">
        <f t="shared" si="2"/>
        <v>0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6"/>
      <c r="X22" s="25"/>
    </row>
    <row r="23" spans="2:24" ht="29.25" customHeight="1" thickBot="1" x14ac:dyDescent="0.35">
      <c r="B23" s="8"/>
      <c r="C23" s="32"/>
      <c r="D23" s="125">
        <f t="shared" ref="D23" si="4">SUM(F22:F29)</f>
        <v>0</v>
      </c>
      <c r="E23" s="39" t="s">
        <v>16</v>
      </c>
      <c r="F23" s="42">
        <f t="shared" si="2"/>
        <v>0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8"/>
      <c r="X23" s="25"/>
    </row>
    <row r="24" spans="2:24" ht="29.25" customHeight="1" x14ac:dyDescent="0.3">
      <c r="B24" s="8"/>
      <c r="C24" s="24"/>
      <c r="E24" s="40" t="s">
        <v>17</v>
      </c>
      <c r="F24" s="40">
        <f t="shared" si="2"/>
        <v>0</v>
      </c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7"/>
      <c r="X24" s="25"/>
    </row>
    <row r="25" spans="2:24" ht="29.25" customHeight="1" x14ac:dyDescent="0.3">
      <c r="B25" s="8"/>
      <c r="C25" s="24"/>
      <c r="E25" s="39" t="s">
        <v>18</v>
      </c>
      <c r="F25" s="42">
        <f t="shared" si="2"/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8"/>
      <c r="X25" s="25"/>
    </row>
    <row r="26" spans="2:24" ht="29.25" customHeight="1" x14ac:dyDescent="0.3">
      <c r="B26" s="8"/>
      <c r="C26" s="24"/>
      <c r="E26" s="40" t="s">
        <v>11</v>
      </c>
      <c r="F26" s="40">
        <f t="shared" si="2"/>
        <v>0</v>
      </c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7"/>
      <c r="X26" s="25"/>
    </row>
    <row r="27" spans="2:24" ht="29.25" customHeight="1" x14ac:dyDescent="0.3">
      <c r="B27" s="8"/>
      <c r="C27" s="24"/>
      <c r="E27" s="39" t="s">
        <v>19</v>
      </c>
      <c r="F27" s="42">
        <f t="shared" si="2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8"/>
      <c r="X27" s="25"/>
    </row>
    <row r="28" spans="2:24" ht="29.25" customHeight="1" x14ac:dyDescent="0.3">
      <c r="B28" s="8"/>
      <c r="C28" s="24"/>
      <c r="E28" s="40" t="s">
        <v>20</v>
      </c>
      <c r="F28" s="40">
        <f t="shared" si="2"/>
        <v>0</v>
      </c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7"/>
      <c r="X28" s="25"/>
    </row>
    <row r="29" spans="2:24" ht="29.25" customHeight="1" thickBot="1" x14ac:dyDescent="0.35">
      <c r="B29" s="8"/>
      <c r="C29" s="24"/>
      <c r="E29" s="41" t="s">
        <v>21</v>
      </c>
      <c r="F29" s="43">
        <f t="shared" si="2"/>
        <v>0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30"/>
      <c r="X29" s="25"/>
    </row>
    <row r="30" spans="2:24" ht="29.25" customHeight="1" thickBot="1" x14ac:dyDescent="0.35">
      <c r="B30" s="8"/>
      <c r="C30" s="24"/>
      <c r="D30" s="31">
        <v>43135</v>
      </c>
      <c r="E30" s="38" t="s">
        <v>15</v>
      </c>
      <c r="F30" s="38">
        <f t="shared" si="2"/>
        <v>0</v>
      </c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6"/>
      <c r="X30" s="25"/>
    </row>
    <row r="31" spans="2:24" ht="29.25" customHeight="1" thickBot="1" x14ac:dyDescent="0.35">
      <c r="B31" s="8"/>
      <c r="C31" s="32"/>
      <c r="D31" s="125">
        <f t="shared" ref="D31" si="5">SUM(F30:F37)</f>
        <v>0</v>
      </c>
      <c r="E31" s="39" t="s">
        <v>16</v>
      </c>
      <c r="F31" s="42">
        <f t="shared" si="2"/>
        <v>0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8"/>
      <c r="X31" s="25"/>
    </row>
    <row r="32" spans="2:24" ht="16.5" x14ac:dyDescent="0.3">
      <c r="B32" s="8"/>
      <c r="C32" s="24"/>
      <c r="E32" s="40" t="s">
        <v>17</v>
      </c>
      <c r="F32" s="40">
        <f t="shared" si="2"/>
        <v>0</v>
      </c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7"/>
      <c r="X32" s="25"/>
    </row>
    <row r="33" spans="2:24" ht="16.5" x14ac:dyDescent="0.3">
      <c r="B33" s="8"/>
      <c r="C33" s="24"/>
      <c r="E33" s="39" t="s">
        <v>18</v>
      </c>
      <c r="F33" s="42">
        <f t="shared" si="2"/>
        <v>0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8"/>
      <c r="X33" s="25"/>
    </row>
    <row r="34" spans="2:24" ht="16.5" x14ac:dyDescent="0.3">
      <c r="B34" s="8"/>
      <c r="C34" s="24"/>
      <c r="E34" s="40" t="s">
        <v>11</v>
      </c>
      <c r="F34" s="40">
        <f t="shared" si="2"/>
        <v>0</v>
      </c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7"/>
      <c r="X34" s="21"/>
    </row>
    <row r="35" spans="2:24" ht="16.5" x14ac:dyDescent="0.3">
      <c r="B35" s="8"/>
      <c r="C35" s="24"/>
      <c r="E35" s="39" t="s">
        <v>19</v>
      </c>
      <c r="F35" s="42">
        <f t="shared" si="2"/>
        <v>0</v>
      </c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8"/>
      <c r="X35" s="21"/>
    </row>
    <row r="36" spans="2:24" ht="16.5" x14ac:dyDescent="0.3">
      <c r="B36" s="8"/>
      <c r="C36" s="24"/>
      <c r="E36" s="40" t="s">
        <v>20</v>
      </c>
      <c r="F36" s="40">
        <f t="shared" si="2"/>
        <v>0</v>
      </c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7"/>
      <c r="X36" s="21"/>
    </row>
    <row r="37" spans="2:24" ht="17.25" thickBot="1" x14ac:dyDescent="0.35">
      <c r="B37" s="8"/>
      <c r="C37" s="24"/>
      <c r="E37" s="41" t="s">
        <v>21</v>
      </c>
      <c r="F37" s="43">
        <f t="shared" si="2"/>
        <v>0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30"/>
    </row>
    <row r="38" spans="2:24" ht="17.25" thickBot="1" x14ac:dyDescent="0.35">
      <c r="B38" s="8"/>
      <c r="C38" s="24"/>
      <c r="D38" s="31">
        <v>43136</v>
      </c>
      <c r="E38" s="38" t="s">
        <v>15</v>
      </c>
      <c r="F38" s="38">
        <f t="shared" si="2"/>
        <v>0</v>
      </c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6"/>
    </row>
    <row r="39" spans="2:24" ht="21" thickBot="1" x14ac:dyDescent="0.35">
      <c r="B39" s="8"/>
      <c r="C39" s="32"/>
      <c r="D39" s="125">
        <f t="shared" ref="D39" si="6">SUM(F38:F45)</f>
        <v>0</v>
      </c>
      <c r="E39" s="39" t="s">
        <v>16</v>
      </c>
      <c r="F39" s="42">
        <f t="shared" si="2"/>
        <v>0</v>
      </c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8"/>
    </row>
    <row r="40" spans="2:24" ht="16.5" x14ac:dyDescent="0.3">
      <c r="B40" s="8"/>
      <c r="C40" s="24"/>
      <c r="E40" s="40" t="s">
        <v>17</v>
      </c>
      <c r="F40" s="40">
        <f t="shared" si="2"/>
        <v>0</v>
      </c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7"/>
    </row>
    <row r="41" spans="2:24" ht="16.5" x14ac:dyDescent="0.3">
      <c r="B41" s="8"/>
      <c r="C41" s="24"/>
      <c r="E41" s="39" t="s">
        <v>18</v>
      </c>
      <c r="F41" s="42">
        <f t="shared" si="2"/>
        <v>0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8"/>
    </row>
    <row r="42" spans="2:24" ht="16.5" x14ac:dyDescent="0.3">
      <c r="B42" s="8"/>
      <c r="C42" s="24"/>
      <c r="E42" s="40" t="s">
        <v>11</v>
      </c>
      <c r="F42" s="40">
        <f t="shared" si="2"/>
        <v>0</v>
      </c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7"/>
    </row>
    <row r="43" spans="2:24" ht="16.5" x14ac:dyDescent="0.3">
      <c r="B43" s="8"/>
      <c r="C43" s="24"/>
      <c r="E43" s="39" t="s">
        <v>19</v>
      </c>
      <c r="F43" s="42">
        <f t="shared" si="2"/>
        <v>0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8"/>
    </row>
    <row r="44" spans="2:24" ht="16.5" x14ac:dyDescent="0.3">
      <c r="B44" s="8"/>
      <c r="C44" s="24"/>
      <c r="E44" s="40" t="s">
        <v>20</v>
      </c>
      <c r="F44" s="40">
        <f t="shared" si="2"/>
        <v>0</v>
      </c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7"/>
    </row>
    <row r="45" spans="2:24" ht="17.25" thickBot="1" x14ac:dyDescent="0.35">
      <c r="B45" s="8"/>
      <c r="C45" s="24"/>
      <c r="E45" s="41" t="s">
        <v>21</v>
      </c>
      <c r="F45" s="43">
        <f t="shared" si="2"/>
        <v>0</v>
      </c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30"/>
    </row>
    <row r="46" spans="2:24" ht="17.25" thickBot="1" x14ac:dyDescent="0.35">
      <c r="B46" s="8"/>
      <c r="C46" s="24"/>
      <c r="D46" s="31">
        <v>43137</v>
      </c>
      <c r="E46" s="38" t="s">
        <v>15</v>
      </c>
      <c r="F46" s="38">
        <f t="shared" si="2"/>
        <v>0</v>
      </c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6"/>
    </row>
    <row r="47" spans="2:24" ht="21" thickBot="1" x14ac:dyDescent="0.35">
      <c r="B47" s="8"/>
      <c r="C47" s="32"/>
      <c r="D47" s="125">
        <f t="shared" ref="D47" si="7">SUM(F46:F53)</f>
        <v>0</v>
      </c>
      <c r="E47" s="39" t="s">
        <v>16</v>
      </c>
      <c r="F47" s="42">
        <f t="shared" si="2"/>
        <v>0</v>
      </c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8"/>
    </row>
    <row r="48" spans="2:24" ht="16.5" x14ac:dyDescent="0.3">
      <c r="B48" s="8"/>
      <c r="C48" s="24"/>
      <c r="E48" s="40" t="s">
        <v>17</v>
      </c>
      <c r="F48" s="40">
        <f t="shared" si="2"/>
        <v>0</v>
      </c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7"/>
    </row>
    <row r="49" spans="2:23" ht="16.5" x14ac:dyDescent="0.3">
      <c r="B49" s="8"/>
      <c r="C49" s="24"/>
      <c r="E49" s="39" t="s">
        <v>18</v>
      </c>
      <c r="F49" s="42">
        <f t="shared" si="2"/>
        <v>0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8"/>
    </row>
    <row r="50" spans="2:23" ht="16.5" x14ac:dyDescent="0.3">
      <c r="B50" s="8"/>
      <c r="C50" s="24"/>
      <c r="E50" s="40" t="s">
        <v>11</v>
      </c>
      <c r="F50" s="40">
        <f t="shared" si="2"/>
        <v>0</v>
      </c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7"/>
    </row>
    <row r="51" spans="2:23" ht="16.5" x14ac:dyDescent="0.3">
      <c r="B51" s="8"/>
      <c r="C51" s="24"/>
      <c r="E51" s="39" t="s">
        <v>19</v>
      </c>
      <c r="F51" s="42">
        <f t="shared" si="2"/>
        <v>0</v>
      </c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8"/>
    </row>
    <row r="52" spans="2:23" ht="16.5" x14ac:dyDescent="0.3">
      <c r="B52" s="8"/>
      <c r="C52" s="24"/>
      <c r="E52" s="40" t="s">
        <v>20</v>
      </c>
      <c r="F52" s="40">
        <f t="shared" si="2"/>
        <v>0</v>
      </c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7"/>
    </row>
    <row r="53" spans="2:23" ht="17.25" thickBot="1" x14ac:dyDescent="0.35">
      <c r="B53" s="8"/>
      <c r="C53" s="24"/>
      <c r="E53" s="41" t="s">
        <v>21</v>
      </c>
      <c r="F53" s="43">
        <f t="shared" si="2"/>
        <v>0</v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30"/>
    </row>
    <row r="54" spans="2:23" ht="17.25" thickBot="1" x14ac:dyDescent="0.35">
      <c r="B54" s="8"/>
      <c r="C54" s="24"/>
      <c r="D54" s="31">
        <v>43138</v>
      </c>
      <c r="E54" s="38" t="s">
        <v>15</v>
      </c>
      <c r="F54" s="38">
        <f t="shared" si="2"/>
        <v>0</v>
      </c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6"/>
    </row>
    <row r="55" spans="2:23" ht="21" thickBot="1" x14ac:dyDescent="0.35">
      <c r="B55" s="8"/>
      <c r="C55" s="32"/>
      <c r="D55" s="125">
        <f t="shared" ref="D55" si="8">SUM(F54:F61)</f>
        <v>0</v>
      </c>
      <c r="E55" s="39" t="s">
        <v>16</v>
      </c>
      <c r="F55" s="42">
        <f t="shared" si="2"/>
        <v>0</v>
      </c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8"/>
    </row>
    <row r="56" spans="2:23" ht="16.5" x14ac:dyDescent="0.3">
      <c r="B56" s="8"/>
      <c r="C56" s="24"/>
      <c r="E56" s="40" t="s">
        <v>17</v>
      </c>
      <c r="F56" s="40">
        <f t="shared" si="2"/>
        <v>0</v>
      </c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7"/>
    </row>
    <row r="57" spans="2:23" ht="16.5" x14ac:dyDescent="0.3">
      <c r="B57" s="8"/>
      <c r="C57" s="24"/>
      <c r="E57" s="39" t="s">
        <v>18</v>
      </c>
      <c r="F57" s="42">
        <f t="shared" si="2"/>
        <v>0</v>
      </c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8"/>
    </row>
    <row r="58" spans="2:23" ht="16.5" x14ac:dyDescent="0.3">
      <c r="B58" s="8"/>
      <c r="C58" s="24"/>
      <c r="E58" s="40" t="s">
        <v>11</v>
      </c>
      <c r="F58" s="40">
        <f t="shared" si="2"/>
        <v>0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7"/>
    </row>
    <row r="59" spans="2:23" ht="16.5" x14ac:dyDescent="0.3">
      <c r="B59" s="8"/>
      <c r="C59" s="24"/>
      <c r="E59" s="39" t="s">
        <v>19</v>
      </c>
      <c r="F59" s="42">
        <f t="shared" si="2"/>
        <v>0</v>
      </c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8"/>
    </row>
    <row r="60" spans="2:23" ht="16.5" x14ac:dyDescent="0.3">
      <c r="B60" s="8"/>
      <c r="C60" s="24"/>
      <c r="E60" s="40" t="s">
        <v>20</v>
      </c>
      <c r="F60" s="40">
        <f t="shared" si="2"/>
        <v>0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7"/>
    </row>
    <row r="61" spans="2:23" ht="17.25" thickBot="1" x14ac:dyDescent="0.35">
      <c r="B61" s="8"/>
      <c r="C61" s="24"/>
      <c r="E61" s="41" t="s">
        <v>21</v>
      </c>
      <c r="F61" s="43">
        <f t="shared" si="2"/>
        <v>0</v>
      </c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30"/>
    </row>
    <row r="62" spans="2:23" ht="17.25" thickBot="1" x14ac:dyDescent="0.35">
      <c r="B62" s="8"/>
      <c r="C62" s="24"/>
      <c r="D62" s="31">
        <v>43139</v>
      </c>
      <c r="E62" s="38" t="s">
        <v>15</v>
      </c>
      <c r="F62" s="38">
        <f t="shared" si="2"/>
        <v>0</v>
      </c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6"/>
    </row>
    <row r="63" spans="2:23" ht="21" thickBot="1" x14ac:dyDescent="0.35">
      <c r="B63" s="8"/>
      <c r="C63" s="32"/>
      <c r="D63" s="125">
        <f t="shared" ref="D63" si="9">SUM(F62:F69)</f>
        <v>0</v>
      </c>
      <c r="E63" s="39" t="s">
        <v>16</v>
      </c>
      <c r="F63" s="42">
        <f t="shared" si="2"/>
        <v>0</v>
      </c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8"/>
    </row>
    <row r="64" spans="2:23" ht="16.5" x14ac:dyDescent="0.3">
      <c r="B64" s="8"/>
      <c r="C64" s="24"/>
      <c r="E64" s="40" t="s">
        <v>17</v>
      </c>
      <c r="F64" s="40">
        <f t="shared" si="2"/>
        <v>0</v>
      </c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7"/>
    </row>
    <row r="65" spans="2:23" ht="16.5" x14ac:dyDescent="0.3">
      <c r="B65" s="8"/>
      <c r="C65" s="24"/>
      <c r="E65" s="39" t="s">
        <v>18</v>
      </c>
      <c r="F65" s="42">
        <f t="shared" si="2"/>
        <v>0</v>
      </c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8"/>
    </row>
    <row r="66" spans="2:23" ht="16.5" x14ac:dyDescent="0.3">
      <c r="B66" s="8"/>
      <c r="C66" s="24"/>
      <c r="E66" s="40" t="s">
        <v>11</v>
      </c>
      <c r="F66" s="40">
        <f t="shared" si="2"/>
        <v>0</v>
      </c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7"/>
    </row>
    <row r="67" spans="2:23" ht="16.5" x14ac:dyDescent="0.3">
      <c r="B67" s="8"/>
      <c r="C67" s="24"/>
      <c r="E67" s="39" t="s">
        <v>19</v>
      </c>
      <c r="F67" s="42">
        <f t="shared" si="2"/>
        <v>0</v>
      </c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8"/>
    </row>
    <row r="68" spans="2:23" ht="16.5" x14ac:dyDescent="0.3">
      <c r="B68" s="8"/>
      <c r="C68" s="24"/>
      <c r="E68" s="40" t="s">
        <v>20</v>
      </c>
      <c r="F68" s="40">
        <f t="shared" si="2"/>
        <v>0</v>
      </c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7"/>
    </row>
    <row r="69" spans="2:23" ht="17.25" thickBot="1" x14ac:dyDescent="0.35">
      <c r="B69" s="8"/>
      <c r="C69" s="24"/>
      <c r="E69" s="41" t="s">
        <v>21</v>
      </c>
      <c r="F69" s="43">
        <f t="shared" si="2"/>
        <v>0</v>
      </c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30"/>
    </row>
    <row r="70" spans="2:23" ht="17.25" thickBot="1" x14ac:dyDescent="0.35">
      <c r="B70" s="8"/>
      <c r="C70" s="24"/>
      <c r="D70" s="31">
        <v>43140</v>
      </c>
      <c r="E70" s="38" t="s">
        <v>15</v>
      </c>
      <c r="F70" s="38">
        <f t="shared" si="2"/>
        <v>0</v>
      </c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6"/>
    </row>
    <row r="71" spans="2:23" ht="21" thickBot="1" x14ac:dyDescent="0.35">
      <c r="B71" s="8"/>
      <c r="C71" s="32"/>
      <c r="D71" s="125">
        <f t="shared" ref="D71" si="10">SUM(F70:F77)</f>
        <v>0</v>
      </c>
      <c r="E71" s="39" t="s">
        <v>16</v>
      </c>
      <c r="F71" s="42">
        <f t="shared" si="2"/>
        <v>0</v>
      </c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8"/>
    </row>
    <row r="72" spans="2:23" ht="16.5" x14ac:dyDescent="0.3">
      <c r="B72" s="8"/>
      <c r="C72" s="24"/>
      <c r="E72" s="40" t="s">
        <v>17</v>
      </c>
      <c r="F72" s="40">
        <f t="shared" si="2"/>
        <v>0</v>
      </c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7"/>
    </row>
    <row r="73" spans="2:23" ht="16.5" x14ac:dyDescent="0.3">
      <c r="B73" s="8"/>
      <c r="C73" s="24"/>
      <c r="E73" s="39" t="s">
        <v>18</v>
      </c>
      <c r="F73" s="42">
        <f t="shared" si="2"/>
        <v>0</v>
      </c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8"/>
    </row>
    <row r="74" spans="2:23" ht="16.5" x14ac:dyDescent="0.3">
      <c r="B74" s="8"/>
      <c r="C74" s="24"/>
      <c r="E74" s="40" t="s">
        <v>11</v>
      </c>
      <c r="F74" s="40">
        <f t="shared" si="2"/>
        <v>0</v>
      </c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7"/>
    </row>
    <row r="75" spans="2:23" ht="16.5" x14ac:dyDescent="0.3">
      <c r="B75" s="8"/>
      <c r="C75" s="24"/>
      <c r="E75" s="39" t="s">
        <v>19</v>
      </c>
      <c r="F75" s="42">
        <f t="shared" si="2"/>
        <v>0</v>
      </c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8"/>
    </row>
    <row r="76" spans="2:23" ht="16.5" x14ac:dyDescent="0.3">
      <c r="B76" s="8"/>
      <c r="C76" s="24"/>
      <c r="E76" s="40" t="s">
        <v>20</v>
      </c>
      <c r="F76" s="40">
        <f t="shared" si="2"/>
        <v>0</v>
      </c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7"/>
    </row>
    <row r="77" spans="2:23" ht="17.25" thickBot="1" x14ac:dyDescent="0.35">
      <c r="B77" s="8"/>
      <c r="C77" s="24"/>
      <c r="E77" s="41" t="s">
        <v>21</v>
      </c>
      <c r="F77" s="43">
        <f t="shared" si="2"/>
        <v>0</v>
      </c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30"/>
    </row>
    <row r="78" spans="2:23" ht="17.25" thickBot="1" x14ac:dyDescent="0.35">
      <c r="B78" s="8"/>
      <c r="C78" s="24"/>
      <c r="D78" s="31">
        <v>43141</v>
      </c>
      <c r="E78" s="38" t="s">
        <v>15</v>
      </c>
      <c r="F78" s="38">
        <f t="shared" ref="F78:F141" si="11">SUM(G78:W78)</f>
        <v>0</v>
      </c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6"/>
    </row>
    <row r="79" spans="2:23" ht="21" thickBot="1" x14ac:dyDescent="0.35">
      <c r="B79" s="8"/>
      <c r="C79" s="32"/>
      <c r="D79" s="125">
        <f t="shared" ref="D79" si="12">SUM(F78:F85)</f>
        <v>0</v>
      </c>
      <c r="E79" s="39" t="s">
        <v>16</v>
      </c>
      <c r="F79" s="42">
        <f t="shared" si="11"/>
        <v>0</v>
      </c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8"/>
    </row>
    <row r="80" spans="2:23" ht="16.5" x14ac:dyDescent="0.3">
      <c r="B80" s="8"/>
      <c r="C80" s="24"/>
      <c r="E80" s="40" t="s">
        <v>17</v>
      </c>
      <c r="F80" s="40">
        <f t="shared" si="11"/>
        <v>0</v>
      </c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7"/>
    </row>
    <row r="81" spans="2:23" ht="16.5" x14ac:dyDescent="0.3">
      <c r="B81" s="8"/>
      <c r="C81" s="24"/>
      <c r="E81" s="39" t="s">
        <v>18</v>
      </c>
      <c r="F81" s="42">
        <f t="shared" si="11"/>
        <v>0</v>
      </c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8"/>
    </row>
    <row r="82" spans="2:23" ht="16.5" x14ac:dyDescent="0.3">
      <c r="B82" s="8"/>
      <c r="C82" s="24"/>
      <c r="E82" s="40" t="s">
        <v>11</v>
      </c>
      <c r="F82" s="40">
        <f t="shared" si="11"/>
        <v>0</v>
      </c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7"/>
    </row>
    <row r="83" spans="2:23" ht="16.5" x14ac:dyDescent="0.3">
      <c r="B83" s="8"/>
      <c r="C83" s="24"/>
      <c r="E83" s="39" t="s">
        <v>19</v>
      </c>
      <c r="F83" s="42">
        <f t="shared" si="11"/>
        <v>0</v>
      </c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8"/>
    </row>
    <row r="84" spans="2:23" ht="16.5" x14ac:dyDescent="0.3">
      <c r="B84" s="8"/>
      <c r="C84" s="24"/>
      <c r="E84" s="40" t="s">
        <v>20</v>
      </c>
      <c r="F84" s="40">
        <f t="shared" si="11"/>
        <v>0</v>
      </c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7"/>
    </row>
    <row r="85" spans="2:23" ht="17.25" thickBot="1" x14ac:dyDescent="0.35">
      <c r="B85" s="8"/>
      <c r="C85" s="24"/>
      <c r="E85" s="41" t="s">
        <v>21</v>
      </c>
      <c r="F85" s="43">
        <f t="shared" si="11"/>
        <v>0</v>
      </c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30"/>
    </row>
    <row r="86" spans="2:23" ht="17.25" thickBot="1" x14ac:dyDescent="0.35">
      <c r="B86" s="8"/>
      <c r="C86" s="24"/>
      <c r="D86" s="31">
        <v>43142</v>
      </c>
      <c r="E86" s="38" t="s">
        <v>15</v>
      </c>
      <c r="F86" s="38">
        <f t="shared" si="11"/>
        <v>0</v>
      </c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6"/>
    </row>
    <row r="87" spans="2:23" ht="21" thickBot="1" x14ac:dyDescent="0.35">
      <c r="B87" s="8"/>
      <c r="C87" s="32"/>
      <c r="D87" s="125">
        <f t="shared" ref="D87" si="13">SUM(F86:F93)</f>
        <v>0</v>
      </c>
      <c r="E87" s="39" t="s">
        <v>16</v>
      </c>
      <c r="F87" s="42">
        <f t="shared" si="11"/>
        <v>0</v>
      </c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8"/>
    </row>
    <row r="88" spans="2:23" ht="16.5" x14ac:dyDescent="0.3">
      <c r="B88" s="8"/>
      <c r="C88" s="24"/>
      <c r="E88" s="40" t="s">
        <v>17</v>
      </c>
      <c r="F88" s="40">
        <f t="shared" si="11"/>
        <v>0</v>
      </c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7"/>
    </row>
    <row r="89" spans="2:23" ht="16.5" x14ac:dyDescent="0.3">
      <c r="B89" s="8"/>
      <c r="C89" s="24"/>
      <c r="E89" s="39" t="s">
        <v>18</v>
      </c>
      <c r="F89" s="42">
        <f t="shared" si="11"/>
        <v>0</v>
      </c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8"/>
    </row>
    <row r="90" spans="2:23" ht="16.5" x14ac:dyDescent="0.3">
      <c r="B90" s="8"/>
      <c r="C90" s="24"/>
      <c r="E90" s="40" t="s">
        <v>11</v>
      </c>
      <c r="F90" s="40">
        <f t="shared" si="11"/>
        <v>0</v>
      </c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7"/>
    </row>
    <row r="91" spans="2:23" ht="16.5" x14ac:dyDescent="0.3">
      <c r="B91" s="8"/>
      <c r="C91" s="24"/>
      <c r="E91" s="39" t="s">
        <v>19</v>
      </c>
      <c r="F91" s="42">
        <f t="shared" si="11"/>
        <v>0</v>
      </c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8"/>
    </row>
    <row r="92" spans="2:23" ht="16.5" x14ac:dyDescent="0.3">
      <c r="B92" s="8"/>
      <c r="C92" s="24"/>
      <c r="E92" s="40" t="s">
        <v>20</v>
      </c>
      <c r="F92" s="40">
        <f t="shared" si="11"/>
        <v>0</v>
      </c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7"/>
    </row>
    <row r="93" spans="2:23" ht="17.25" thickBot="1" x14ac:dyDescent="0.35">
      <c r="B93" s="8"/>
      <c r="C93" s="24"/>
      <c r="E93" s="41" t="s">
        <v>21</v>
      </c>
      <c r="F93" s="43">
        <f t="shared" si="11"/>
        <v>0</v>
      </c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30"/>
    </row>
    <row r="94" spans="2:23" ht="17.25" thickBot="1" x14ac:dyDescent="0.35">
      <c r="B94" s="8"/>
      <c r="C94" s="24"/>
      <c r="D94" s="31">
        <v>43143</v>
      </c>
      <c r="E94" s="38" t="s">
        <v>15</v>
      </c>
      <c r="F94" s="38">
        <f t="shared" si="11"/>
        <v>0</v>
      </c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6"/>
    </row>
    <row r="95" spans="2:23" ht="21" thickBot="1" x14ac:dyDescent="0.35">
      <c r="B95" s="8"/>
      <c r="C95" s="32"/>
      <c r="D95" s="125">
        <f t="shared" ref="D95" si="14">SUM(F94:F101)</f>
        <v>0</v>
      </c>
      <c r="E95" s="39" t="s">
        <v>16</v>
      </c>
      <c r="F95" s="42">
        <f t="shared" si="11"/>
        <v>0</v>
      </c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8"/>
    </row>
    <row r="96" spans="2:23" ht="16.5" x14ac:dyDescent="0.3">
      <c r="B96" s="8"/>
      <c r="C96" s="24"/>
      <c r="E96" s="40" t="s">
        <v>17</v>
      </c>
      <c r="F96" s="40">
        <f t="shared" si="11"/>
        <v>0</v>
      </c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7"/>
    </row>
    <row r="97" spans="2:23" ht="16.5" x14ac:dyDescent="0.3">
      <c r="B97" s="8"/>
      <c r="C97" s="24"/>
      <c r="E97" s="39" t="s">
        <v>18</v>
      </c>
      <c r="F97" s="42">
        <f t="shared" si="11"/>
        <v>0</v>
      </c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8"/>
    </row>
    <row r="98" spans="2:23" ht="16.5" x14ac:dyDescent="0.3">
      <c r="B98" s="8"/>
      <c r="C98" s="24"/>
      <c r="E98" s="40" t="s">
        <v>11</v>
      </c>
      <c r="F98" s="40">
        <f t="shared" si="11"/>
        <v>0</v>
      </c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7"/>
    </row>
    <row r="99" spans="2:23" ht="16.5" x14ac:dyDescent="0.3">
      <c r="B99" s="8"/>
      <c r="C99" s="24"/>
      <c r="E99" s="39" t="s">
        <v>19</v>
      </c>
      <c r="F99" s="42">
        <f t="shared" si="11"/>
        <v>0</v>
      </c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8"/>
    </row>
    <row r="100" spans="2:23" ht="16.5" x14ac:dyDescent="0.3">
      <c r="B100" s="8"/>
      <c r="C100" s="24"/>
      <c r="E100" s="40" t="s">
        <v>20</v>
      </c>
      <c r="F100" s="40">
        <f t="shared" si="11"/>
        <v>0</v>
      </c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7"/>
    </row>
    <row r="101" spans="2:23" ht="17.25" thickBot="1" x14ac:dyDescent="0.35">
      <c r="B101" s="8"/>
      <c r="C101" s="24"/>
      <c r="E101" s="41" t="s">
        <v>21</v>
      </c>
      <c r="F101" s="43">
        <f t="shared" si="11"/>
        <v>0</v>
      </c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30"/>
    </row>
    <row r="102" spans="2:23" ht="17.25" thickBot="1" x14ac:dyDescent="0.35">
      <c r="B102" s="8"/>
      <c r="C102" s="24"/>
      <c r="D102" s="31">
        <v>43144</v>
      </c>
      <c r="E102" s="38" t="s">
        <v>15</v>
      </c>
      <c r="F102" s="38">
        <f t="shared" si="11"/>
        <v>0</v>
      </c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6"/>
    </row>
    <row r="103" spans="2:23" ht="21" thickBot="1" x14ac:dyDescent="0.35">
      <c r="B103" s="8"/>
      <c r="C103" s="32"/>
      <c r="D103" s="125">
        <f t="shared" ref="D103" si="15">SUM(F102:F109)</f>
        <v>0</v>
      </c>
      <c r="E103" s="39" t="s">
        <v>16</v>
      </c>
      <c r="F103" s="42">
        <f t="shared" si="11"/>
        <v>0</v>
      </c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8"/>
    </row>
    <row r="104" spans="2:23" ht="16.5" x14ac:dyDescent="0.3">
      <c r="B104" s="8"/>
      <c r="C104" s="24"/>
      <c r="E104" s="40" t="s">
        <v>17</v>
      </c>
      <c r="F104" s="40">
        <f t="shared" si="11"/>
        <v>0</v>
      </c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7"/>
    </row>
    <row r="105" spans="2:23" ht="16.5" x14ac:dyDescent="0.3">
      <c r="B105" s="8"/>
      <c r="C105" s="24"/>
      <c r="E105" s="39" t="s">
        <v>18</v>
      </c>
      <c r="F105" s="42">
        <f t="shared" si="11"/>
        <v>0</v>
      </c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8"/>
    </row>
    <row r="106" spans="2:23" ht="16.5" x14ac:dyDescent="0.3">
      <c r="B106" s="8"/>
      <c r="C106" s="24"/>
      <c r="E106" s="40" t="s">
        <v>11</v>
      </c>
      <c r="F106" s="40">
        <f t="shared" si="11"/>
        <v>0</v>
      </c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7"/>
    </row>
    <row r="107" spans="2:23" ht="16.5" x14ac:dyDescent="0.3">
      <c r="B107" s="8"/>
      <c r="C107" s="24"/>
      <c r="E107" s="39" t="s">
        <v>19</v>
      </c>
      <c r="F107" s="42">
        <f t="shared" si="11"/>
        <v>0</v>
      </c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8"/>
    </row>
    <row r="108" spans="2:23" ht="16.5" x14ac:dyDescent="0.3">
      <c r="B108" s="8"/>
      <c r="C108" s="24"/>
      <c r="E108" s="40" t="s">
        <v>20</v>
      </c>
      <c r="F108" s="40">
        <f t="shared" si="11"/>
        <v>0</v>
      </c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7"/>
    </row>
    <row r="109" spans="2:23" ht="17.25" thickBot="1" x14ac:dyDescent="0.35">
      <c r="B109" s="8"/>
      <c r="C109" s="24"/>
      <c r="E109" s="41" t="s">
        <v>21</v>
      </c>
      <c r="F109" s="43">
        <f t="shared" si="11"/>
        <v>0</v>
      </c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30"/>
    </row>
    <row r="110" spans="2:23" ht="17.25" thickBot="1" x14ac:dyDescent="0.35">
      <c r="B110" s="8"/>
      <c r="C110" s="24"/>
      <c r="D110" s="31">
        <v>43145</v>
      </c>
      <c r="E110" s="38" t="s">
        <v>15</v>
      </c>
      <c r="F110" s="38">
        <f t="shared" si="11"/>
        <v>0</v>
      </c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6"/>
    </row>
    <row r="111" spans="2:23" ht="21" thickBot="1" x14ac:dyDescent="0.35">
      <c r="B111" s="8"/>
      <c r="C111" s="32"/>
      <c r="D111" s="125">
        <f t="shared" ref="D111" si="16">SUM(F110:F117)</f>
        <v>0</v>
      </c>
      <c r="E111" s="39" t="s">
        <v>16</v>
      </c>
      <c r="F111" s="42">
        <f t="shared" si="11"/>
        <v>0</v>
      </c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8"/>
    </row>
    <row r="112" spans="2:23" ht="16.5" x14ac:dyDescent="0.3">
      <c r="B112" s="8"/>
      <c r="C112" s="24"/>
      <c r="E112" s="40" t="s">
        <v>17</v>
      </c>
      <c r="F112" s="40">
        <f t="shared" si="11"/>
        <v>0</v>
      </c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7"/>
    </row>
    <row r="113" spans="2:23" ht="16.5" x14ac:dyDescent="0.3">
      <c r="B113" s="8"/>
      <c r="C113" s="24"/>
      <c r="E113" s="39" t="s">
        <v>18</v>
      </c>
      <c r="F113" s="42">
        <f t="shared" si="11"/>
        <v>0</v>
      </c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8"/>
    </row>
    <row r="114" spans="2:23" ht="16.5" x14ac:dyDescent="0.3">
      <c r="B114" s="8"/>
      <c r="C114" s="24"/>
      <c r="E114" s="40" t="s">
        <v>11</v>
      </c>
      <c r="F114" s="40">
        <f t="shared" si="11"/>
        <v>0</v>
      </c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7"/>
    </row>
    <row r="115" spans="2:23" ht="16.5" x14ac:dyDescent="0.3">
      <c r="B115" s="8"/>
      <c r="C115" s="24"/>
      <c r="E115" s="39" t="s">
        <v>19</v>
      </c>
      <c r="F115" s="42">
        <f t="shared" si="11"/>
        <v>0</v>
      </c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8"/>
    </row>
    <row r="116" spans="2:23" ht="16.5" x14ac:dyDescent="0.3">
      <c r="B116" s="8"/>
      <c r="C116" s="24"/>
      <c r="E116" s="40" t="s">
        <v>20</v>
      </c>
      <c r="F116" s="40">
        <f t="shared" si="11"/>
        <v>0</v>
      </c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7"/>
    </row>
    <row r="117" spans="2:23" ht="17.25" thickBot="1" x14ac:dyDescent="0.35">
      <c r="B117" s="8"/>
      <c r="C117" s="24"/>
      <c r="E117" s="41" t="s">
        <v>21</v>
      </c>
      <c r="F117" s="43">
        <f t="shared" si="11"/>
        <v>0</v>
      </c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30"/>
    </row>
    <row r="118" spans="2:23" ht="17.25" thickBot="1" x14ac:dyDescent="0.35">
      <c r="B118" s="8"/>
      <c r="C118" s="24"/>
      <c r="D118" s="31">
        <v>43146</v>
      </c>
      <c r="E118" s="38" t="s">
        <v>15</v>
      </c>
      <c r="F118" s="38">
        <f t="shared" si="11"/>
        <v>0</v>
      </c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6"/>
    </row>
    <row r="119" spans="2:23" ht="21" thickBot="1" x14ac:dyDescent="0.35">
      <c r="B119" s="8"/>
      <c r="C119" s="32"/>
      <c r="D119" s="125">
        <f t="shared" ref="D119" si="17">SUM(F118:F125)</f>
        <v>0</v>
      </c>
      <c r="E119" s="39" t="s">
        <v>16</v>
      </c>
      <c r="F119" s="42">
        <f t="shared" si="11"/>
        <v>0</v>
      </c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8"/>
    </row>
    <row r="120" spans="2:23" ht="16.5" x14ac:dyDescent="0.3">
      <c r="B120" s="8"/>
      <c r="C120" s="24"/>
      <c r="E120" s="40" t="s">
        <v>17</v>
      </c>
      <c r="F120" s="40">
        <f t="shared" si="11"/>
        <v>0</v>
      </c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7"/>
    </row>
    <row r="121" spans="2:23" ht="16.5" x14ac:dyDescent="0.3">
      <c r="B121" s="8"/>
      <c r="C121" s="24"/>
      <c r="E121" s="39" t="s">
        <v>18</v>
      </c>
      <c r="F121" s="42">
        <f t="shared" si="11"/>
        <v>0</v>
      </c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8"/>
    </row>
    <row r="122" spans="2:23" ht="16.5" x14ac:dyDescent="0.3">
      <c r="B122" s="8"/>
      <c r="C122" s="24"/>
      <c r="E122" s="40" t="s">
        <v>11</v>
      </c>
      <c r="F122" s="40">
        <f t="shared" si="11"/>
        <v>0</v>
      </c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7"/>
    </row>
    <row r="123" spans="2:23" ht="16.5" x14ac:dyDescent="0.3">
      <c r="B123" s="8"/>
      <c r="C123" s="24"/>
      <c r="E123" s="39" t="s">
        <v>19</v>
      </c>
      <c r="F123" s="42">
        <f t="shared" si="11"/>
        <v>0</v>
      </c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8"/>
    </row>
    <row r="124" spans="2:23" ht="16.5" x14ac:dyDescent="0.3">
      <c r="B124" s="8"/>
      <c r="C124" s="24"/>
      <c r="E124" s="40" t="s">
        <v>20</v>
      </c>
      <c r="F124" s="40">
        <f t="shared" si="11"/>
        <v>0</v>
      </c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7"/>
    </row>
    <row r="125" spans="2:23" ht="17.25" thickBot="1" x14ac:dyDescent="0.35">
      <c r="B125" s="8"/>
      <c r="C125" s="24"/>
      <c r="E125" s="41" t="s">
        <v>21</v>
      </c>
      <c r="F125" s="43">
        <f t="shared" si="11"/>
        <v>0</v>
      </c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30"/>
    </row>
    <row r="126" spans="2:23" ht="17.25" thickBot="1" x14ac:dyDescent="0.35">
      <c r="B126" s="8"/>
      <c r="C126" s="24"/>
      <c r="D126" s="31">
        <v>43147</v>
      </c>
      <c r="E126" s="38" t="s">
        <v>15</v>
      </c>
      <c r="F126" s="38">
        <f t="shared" si="11"/>
        <v>0</v>
      </c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6"/>
    </row>
    <row r="127" spans="2:23" ht="21" thickBot="1" x14ac:dyDescent="0.35">
      <c r="B127" s="8"/>
      <c r="C127" s="32"/>
      <c r="D127" s="125">
        <f t="shared" ref="D127" si="18">SUM(F126:F133)</f>
        <v>0</v>
      </c>
      <c r="E127" s="39" t="s">
        <v>16</v>
      </c>
      <c r="F127" s="42">
        <f t="shared" si="11"/>
        <v>0</v>
      </c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8"/>
    </row>
    <row r="128" spans="2:23" ht="16.5" x14ac:dyDescent="0.3">
      <c r="B128" s="8"/>
      <c r="C128" s="24"/>
      <c r="E128" s="40" t="s">
        <v>17</v>
      </c>
      <c r="F128" s="40">
        <f t="shared" si="11"/>
        <v>0</v>
      </c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7"/>
    </row>
    <row r="129" spans="2:23" ht="16.5" x14ac:dyDescent="0.3">
      <c r="B129" s="8"/>
      <c r="C129" s="24"/>
      <c r="E129" s="39" t="s">
        <v>18</v>
      </c>
      <c r="F129" s="42">
        <f t="shared" si="11"/>
        <v>0</v>
      </c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8"/>
    </row>
    <row r="130" spans="2:23" ht="16.5" x14ac:dyDescent="0.3">
      <c r="B130" s="8"/>
      <c r="C130" s="24"/>
      <c r="E130" s="40" t="s">
        <v>11</v>
      </c>
      <c r="F130" s="40">
        <f t="shared" si="11"/>
        <v>0</v>
      </c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7"/>
    </row>
    <row r="131" spans="2:23" ht="16.5" x14ac:dyDescent="0.3">
      <c r="B131" s="8"/>
      <c r="C131" s="24"/>
      <c r="E131" s="39" t="s">
        <v>19</v>
      </c>
      <c r="F131" s="42">
        <f t="shared" si="11"/>
        <v>0</v>
      </c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8"/>
    </row>
    <row r="132" spans="2:23" ht="16.5" x14ac:dyDescent="0.3">
      <c r="B132" s="8"/>
      <c r="C132" s="24"/>
      <c r="E132" s="40" t="s">
        <v>20</v>
      </c>
      <c r="F132" s="40">
        <f t="shared" si="11"/>
        <v>0</v>
      </c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7"/>
    </row>
    <row r="133" spans="2:23" ht="17.25" thickBot="1" x14ac:dyDescent="0.35">
      <c r="B133" s="8"/>
      <c r="C133" s="24"/>
      <c r="E133" s="41" t="s">
        <v>21</v>
      </c>
      <c r="F133" s="43">
        <f t="shared" si="11"/>
        <v>0</v>
      </c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30"/>
    </row>
    <row r="134" spans="2:23" ht="17.25" thickBot="1" x14ac:dyDescent="0.35">
      <c r="B134" s="8"/>
      <c r="C134" s="24"/>
      <c r="D134" s="31">
        <v>43148</v>
      </c>
      <c r="E134" s="38" t="s">
        <v>15</v>
      </c>
      <c r="F134" s="38">
        <f t="shared" si="11"/>
        <v>0</v>
      </c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6"/>
    </row>
    <row r="135" spans="2:23" ht="21" thickBot="1" x14ac:dyDescent="0.35">
      <c r="B135" s="8"/>
      <c r="C135" s="32"/>
      <c r="D135" s="125">
        <f t="shared" ref="D135" si="19">SUM(F134:F141)</f>
        <v>0</v>
      </c>
      <c r="E135" s="39" t="s">
        <v>16</v>
      </c>
      <c r="F135" s="42">
        <f t="shared" si="11"/>
        <v>0</v>
      </c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8"/>
    </row>
    <row r="136" spans="2:23" ht="16.5" x14ac:dyDescent="0.3">
      <c r="B136" s="8"/>
      <c r="C136" s="24"/>
      <c r="E136" s="40" t="s">
        <v>17</v>
      </c>
      <c r="F136" s="40">
        <f t="shared" si="11"/>
        <v>0</v>
      </c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7"/>
    </row>
    <row r="137" spans="2:23" ht="16.5" x14ac:dyDescent="0.3">
      <c r="B137" s="8"/>
      <c r="C137" s="24"/>
      <c r="E137" s="39" t="s">
        <v>18</v>
      </c>
      <c r="F137" s="42">
        <f t="shared" si="11"/>
        <v>0</v>
      </c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8"/>
    </row>
    <row r="138" spans="2:23" ht="16.5" x14ac:dyDescent="0.3">
      <c r="B138" s="8"/>
      <c r="C138" s="24"/>
      <c r="E138" s="40" t="s">
        <v>11</v>
      </c>
      <c r="F138" s="40">
        <f t="shared" si="11"/>
        <v>0</v>
      </c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7"/>
    </row>
    <row r="139" spans="2:23" ht="16.5" x14ac:dyDescent="0.3">
      <c r="B139" s="8"/>
      <c r="C139" s="24"/>
      <c r="E139" s="39" t="s">
        <v>19</v>
      </c>
      <c r="F139" s="42">
        <f t="shared" si="11"/>
        <v>0</v>
      </c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8"/>
    </row>
    <row r="140" spans="2:23" ht="16.5" x14ac:dyDescent="0.3">
      <c r="B140" s="8"/>
      <c r="C140" s="24"/>
      <c r="E140" s="40" t="s">
        <v>20</v>
      </c>
      <c r="F140" s="40">
        <f t="shared" si="11"/>
        <v>0</v>
      </c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7"/>
    </row>
    <row r="141" spans="2:23" ht="17.25" thickBot="1" x14ac:dyDescent="0.35">
      <c r="B141" s="8"/>
      <c r="C141" s="24"/>
      <c r="E141" s="41" t="s">
        <v>21</v>
      </c>
      <c r="F141" s="43">
        <f t="shared" si="11"/>
        <v>0</v>
      </c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30"/>
    </row>
    <row r="142" spans="2:23" ht="17.25" thickBot="1" x14ac:dyDescent="0.35">
      <c r="B142" s="8"/>
      <c r="C142" s="24"/>
      <c r="D142" s="31">
        <v>43149</v>
      </c>
      <c r="E142" s="38" t="s">
        <v>15</v>
      </c>
      <c r="F142" s="38">
        <f t="shared" ref="F142:F205" si="20">SUM(G142:W142)</f>
        <v>0</v>
      </c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6"/>
    </row>
    <row r="143" spans="2:23" ht="21" thickBot="1" x14ac:dyDescent="0.35">
      <c r="B143" s="8"/>
      <c r="C143" s="32"/>
      <c r="D143" s="125">
        <f t="shared" ref="D143" si="21">SUM(F142:F149)</f>
        <v>0</v>
      </c>
      <c r="E143" s="39" t="s">
        <v>16</v>
      </c>
      <c r="F143" s="42">
        <f t="shared" si="20"/>
        <v>0</v>
      </c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8"/>
    </row>
    <row r="144" spans="2:23" ht="16.5" x14ac:dyDescent="0.3">
      <c r="B144" s="8"/>
      <c r="C144" s="24"/>
      <c r="E144" s="40" t="s">
        <v>17</v>
      </c>
      <c r="F144" s="40">
        <f t="shared" si="20"/>
        <v>0</v>
      </c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7"/>
    </row>
    <row r="145" spans="2:23" ht="16.5" x14ac:dyDescent="0.3">
      <c r="B145" s="8"/>
      <c r="C145" s="24"/>
      <c r="E145" s="39" t="s">
        <v>18</v>
      </c>
      <c r="F145" s="42">
        <f t="shared" si="20"/>
        <v>0</v>
      </c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8"/>
    </row>
    <row r="146" spans="2:23" ht="16.5" x14ac:dyDescent="0.3">
      <c r="B146" s="8"/>
      <c r="C146" s="24"/>
      <c r="E146" s="40" t="s">
        <v>11</v>
      </c>
      <c r="F146" s="40">
        <f t="shared" si="20"/>
        <v>0</v>
      </c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7"/>
    </row>
    <row r="147" spans="2:23" ht="16.5" x14ac:dyDescent="0.3">
      <c r="B147" s="8"/>
      <c r="C147" s="24"/>
      <c r="E147" s="39" t="s">
        <v>19</v>
      </c>
      <c r="F147" s="42">
        <f t="shared" si="20"/>
        <v>0</v>
      </c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8"/>
    </row>
    <row r="148" spans="2:23" ht="16.5" x14ac:dyDescent="0.3">
      <c r="B148" s="8"/>
      <c r="C148" s="24"/>
      <c r="E148" s="40" t="s">
        <v>20</v>
      </c>
      <c r="F148" s="40">
        <f t="shared" si="20"/>
        <v>0</v>
      </c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7"/>
    </row>
    <row r="149" spans="2:23" ht="17.25" thickBot="1" x14ac:dyDescent="0.35">
      <c r="B149" s="8"/>
      <c r="C149" s="24"/>
      <c r="E149" s="41" t="s">
        <v>21</v>
      </c>
      <c r="F149" s="43">
        <f t="shared" si="20"/>
        <v>0</v>
      </c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30"/>
    </row>
    <row r="150" spans="2:23" ht="17.25" thickBot="1" x14ac:dyDescent="0.35">
      <c r="B150" s="8"/>
      <c r="C150" s="24"/>
      <c r="D150" s="31">
        <v>43150</v>
      </c>
      <c r="E150" s="38" t="s">
        <v>15</v>
      </c>
      <c r="F150" s="38">
        <f t="shared" si="20"/>
        <v>0</v>
      </c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6"/>
    </row>
    <row r="151" spans="2:23" ht="21" thickBot="1" x14ac:dyDescent="0.35">
      <c r="B151" s="8"/>
      <c r="C151" s="32"/>
      <c r="D151" s="125">
        <f t="shared" ref="D151" si="22">SUM(F150:F157)</f>
        <v>0</v>
      </c>
      <c r="E151" s="39" t="s">
        <v>16</v>
      </c>
      <c r="F151" s="42">
        <f t="shared" si="20"/>
        <v>0</v>
      </c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8"/>
    </row>
    <row r="152" spans="2:23" ht="16.5" x14ac:dyDescent="0.3">
      <c r="B152" s="8"/>
      <c r="C152" s="24"/>
      <c r="E152" s="40" t="s">
        <v>17</v>
      </c>
      <c r="F152" s="40">
        <f t="shared" si="20"/>
        <v>0</v>
      </c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7"/>
    </row>
    <row r="153" spans="2:23" ht="16.5" x14ac:dyDescent="0.3">
      <c r="B153" s="8"/>
      <c r="C153" s="24"/>
      <c r="E153" s="39" t="s">
        <v>18</v>
      </c>
      <c r="F153" s="42">
        <f t="shared" si="20"/>
        <v>0</v>
      </c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8"/>
    </row>
    <row r="154" spans="2:23" ht="16.5" x14ac:dyDescent="0.3">
      <c r="B154" s="8"/>
      <c r="C154" s="24"/>
      <c r="E154" s="40" t="s">
        <v>11</v>
      </c>
      <c r="F154" s="40">
        <f t="shared" si="20"/>
        <v>0</v>
      </c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7"/>
    </row>
    <row r="155" spans="2:23" ht="16.5" x14ac:dyDescent="0.3">
      <c r="B155" s="8"/>
      <c r="C155" s="24"/>
      <c r="E155" s="39" t="s">
        <v>19</v>
      </c>
      <c r="F155" s="42">
        <f t="shared" si="20"/>
        <v>0</v>
      </c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8"/>
    </row>
    <row r="156" spans="2:23" ht="16.5" x14ac:dyDescent="0.3">
      <c r="B156" s="8"/>
      <c r="C156" s="24"/>
      <c r="E156" s="40" t="s">
        <v>20</v>
      </c>
      <c r="F156" s="40">
        <f t="shared" si="20"/>
        <v>0</v>
      </c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7"/>
    </row>
    <row r="157" spans="2:23" ht="17.25" thickBot="1" x14ac:dyDescent="0.35">
      <c r="B157" s="8"/>
      <c r="C157" s="24"/>
      <c r="E157" s="41" t="s">
        <v>21</v>
      </c>
      <c r="F157" s="43">
        <f t="shared" si="20"/>
        <v>0</v>
      </c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30"/>
    </row>
    <row r="158" spans="2:23" ht="17.25" thickBot="1" x14ac:dyDescent="0.35">
      <c r="B158" s="8"/>
      <c r="C158" s="24"/>
      <c r="D158" s="31">
        <v>43151</v>
      </c>
      <c r="E158" s="38" t="s">
        <v>15</v>
      </c>
      <c r="F158" s="38">
        <f t="shared" si="20"/>
        <v>0</v>
      </c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6"/>
    </row>
    <row r="159" spans="2:23" ht="21" thickBot="1" x14ac:dyDescent="0.35">
      <c r="B159" s="8"/>
      <c r="C159" s="32"/>
      <c r="D159" s="125">
        <f t="shared" ref="D159" si="23">SUM(F158:F165)</f>
        <v>0</v>
      </c>
      <c r="E159" s="39" t="s">
        <v>16</v>
      </c>
      <c r="F159" s="42">
        <f t="shared" si="20"/>
        <v>0</v>
      </c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8"/>
    </row>
    <row r="160" spans="2:23" ht="16.5" x14ac:dyDescent="0.3">
      <c r="B160" s="8"/>
      <c r="C160" s="24"/>
      <c r="E160" s="40" t="s">
        <v>17</v>
      </c>
      <c r="F160" s="40">
        <f t="shared" si="20"/>
        <v>0</v>
      </c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7"/>
    </row>
    <row r="161" spans="2:23" ht="16.5" x14ac:dyDescent="0.3">
      <c r="B161" s="8"/>
      <c r="C161" s="24"/>
      <c r="E161" s="39" t="s">
        <v>18</v>
      </c>
      <c r="F161" s="42">
        <f t="shared" si="20"/>
        <v>0</v>
      </c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8"/>
    </row>
    <row r="162" spans="2:23" ht="16.5" x14ac:dyDescent="0.3">
      <c r="B162" s="8"/>
      <c r="C162" s="24"/>
      <c r="E162" s="40" t="s">
        <v>11</v>
      </c>
      <c r="F162" s="40">
        <f t="shared" si="20"/>
        <v>0</v>
      </c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7"/>
    </row>
    <row r="163" spans="2:23" ht="16.5" x14ac:dyDescent="0.3">
      <c r="B163" s="8"/>
      <c r="C163" s="24"/>
      <c r="E163" s="39" t="s">
        <v>19</v>
      </c>
      <c r="F163" s="42">
        <f t="shared" si="20"/>
        <v>0</v>
      </c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8"/>
    </row>
    <row r="164" spans="2:23" ht="16.5" x14ac:dyDescent="0.3">
      <c r="B164" s="8"/>
      <c r="C164" s="24"/>
      <c r="E164" s="40" t="s">
        <v>20</v>
      </c>
      <c r="F164" s="40">
        <f t="shared" si="20"/>
        <v>0</v>
      </c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7"/>
    </row>
    <row r="165" spans="2:23" ht="17.25" thickBot="1" x14ac:dyDescent="0.35">
      <c r="B165" s="8"/>
      <c r="C165" s="24"/>
      <c r="E165" s="41" t="s">
        <v>21</v>
      </c>
      <c r="F165" s="43">
        <f t="shared" si="20"/>
        <v>0</v>
      </c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30"/>
    </row>
    <row r="166" spans="2:23" ht="17.25" thickBot="1" x14ac:dyDescent="0.35">
      <c r="B166" s="8"/>
      <c r="C166" s="24"/>
      <c r="D166" s="31">
        <v>43152</v>
      </c>
      <c r="E166" s="38" t="s">
        <v>15</v>
      </c>
      <c r="F166" s="38">
        <f t="shared" si="20"/>
        <v>0</v>
      </c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6"/>
    </row>
    <row r="167" spans="2:23" ht="21" thickBot="1" x14ac:dyDescent="0.35">
      <c r="B167" s="8"/>
      <c r="C167" s="32"/>
      <c r="D167" s="125">
        <f t="shared" ref="D167" si="24">SUM(F166:F173)</f>
        <v>0</v>
      </c>
      <c r="E167" s="39" t="s">
        <v>16</v>
      </c>
      <c r="F167" s="42">
        <f t="shared" si="20"/>
        <v>0</v>
      </c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8"/>
    </row>
    <row r="168" spans="2:23" ht="16.5" x14ac:dyDescent="0.3">
      <c r="B168" s="8"/>
      <c r="C168" s="24"/>
      <c r="E168" s="40" t="s">
        <v>17</v>
      </c>
      <c r="F168" s="40">
        <f t="shared" si="20"/>
        <v>0</v>
      </c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7"/>
    </row>
    <row r="169" spans="2:23" ht="16.5" x14ac:dyDescent="0.3">
      <c r="B169" s="8"/>
      <c r="C169" s="24"/>
      <c r="E169" s="39" t="s">
        <v>18</v>
      </c>
      <c r="F169" s="42">
        <f t="shared" si="20"/>
        <v>0</v>
      </c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8"/>
    </row>
    <row r="170" spans="2:23" ht="16.5" x14ac:dyDescent="0.3">
      <c r="B170" s="8"/>
      <c r="C170" s="24"/>
      <c r="E170" s="40" t="s">
        <v>11</v>
      </c>
      <c r="F170" s="40">
        <f t="shared" si="20"/>
        <v>0</v>
      </c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7"/>
    </row>
    <row r="171" spans="2:23" ht="16.5" x14ac:dyDescent="0.3">
      <c r="B171" s="8"/>
      <c r="C171" s="8"/>
      <c r="E171" s="39" t="s">
        <v>19</v>
      </c>
      <c r="F171" s="42">
        <f t="shared" si="20"/>
        <v>0</v>
      </c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8"/>
    </row>
    <row r="172" spans="2:23" ht="16.5" x14ac:dyDescent="0.3">
      <c r="B172" s="8"/>
      <c r="C172" s="8"/>
      <c r="E172" s="40" t="s">
        <v>20</v>
      </c>
      <c r="F172" s="40">
        <f t="shared" si="20"/>
        <v>0</v>
      </c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7"/>
    </row>
    <row r="173" spans="2:23" ht="17.25" thickBot="1" x14ac:dyDescent="0.35">
      <c r="B173" s="8"/>
      <c r="C173" s="8"/>
      <c r="E173" s="41" t="s">
        <v>21</v>
      </c>
      <c r="F173" s="43">
        <f t="shared" si="20"/>
        <v>0</v>
      </c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30"/>
    </row>
    <row r="174" spans="2:23" ht="17.25" thickBot="1" x14ac:dyDescent="0.35">
      <c r="B174" s="8"/>
      <c r="C174" s="8"/>
      <c r="D174" s="31">
        <v>43153</v>
      </c>
      <c r="E174" s="38" t="s">
        <v>15</v>
      </c>
      <c r="F174" s="38">
        <f t="shared" si="20"/>
        <v>0</v>
      </c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6"/>
    </row>
    <row r="175" spans="2:23" ht="17.25" thickBot="1" x14ac:dyDescent="0.35">
      <c r="B175" s="8"/>
      <c r="C175" s="8"/>
      <c r="D175" s="125">
        <f t="shared" ref="D175" si="25">SUM(F174:F181)</f>
        <v>0</v>
      </c>
      <c r="E175" s="39" t="s">
        <v>16</v>
      </c>
      <c r="F175" s="42">
        <f t="shared" si="20"/>
        <v>0</v>
      </c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8"/>
    </row>
    <row r="176" spans="2:23" ht="16.5" x14ac:dyDescent="0.3">
      <c r="B176" s="8"/>
      <c r="C176" s="8"/>
      <c r="E176" s="40" t="s">
        <v>17</v>
      </c>
      <c r="F176" s="40">
        <f t="shared" si="20"/>
        <v>0</v>
      </c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7"/>
    </row>
    <row r="177" spans="2:23" ht="16.5" x14ac:dyDescent="0.3">
      <c r="B177" s="8"/>
      <c r="C177" s="8"/>
      <c r="E177" s="39" t="s">
        <v>18</v>
      </c>
      <c r="F177" s="42">
        <f t="shared" si="20"/>
        <v>0</v>
      </c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8"/>
    </row>
    <row r="178" spans="2:23" ht="16.5" x14ac:dyDescent="0.3">
      <c r="B178" s="8"/>
      <c r="C178" s="8"/>
      <c r="E178" s="40" t="s">
        <v>11</v>
      </c>
      <c r="F178" s="40">
        <f t="shared" si="20"/>
        <v>0</v>
      </c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7"/>
    </row>
    <row r="179" spans="2:23" ht="16.5" x14ac:dyDescent="0.3">
      <c r="B179" s="8"/>
      <c r="C179" s="8"/>
      <c r="E179" s="39" t="s">
        <v>19</v>
      </c>
      <c r="F179" s="42">
        <f t="shared" si="20"/>
        <v>0</v>
      </c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8"/>
    </row>
    <row r="180" spans="2:23" ht="16.5" x14ac:dyDescent="0.3">
      <c r="B180" s="8"/>
      <c r="C180" s="8"/>
      <c r="E180" s="40" t="s">
        <v>20</v>
      </c>
      <c r="F180" s="40">
        <f t="shared" si="20"/>
        <v>0</v>
      </c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7"/>
    </row>
    <row r="181" spans="2:23" ht="17.25" thickBot="1" x14ac:dyDescent="0.35">
      <c r="B181" s="8"/>
      <c r="C181" s="8"/>
      <c r="E181" s="41" t="s">
        <v>21</v>
      </c>
      <c r="F181" s="43">
        <f t="shared" si="20"/>
        <v>0</v>
      </c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30"/>
    </row>
    <row r="182" spans="2:23" ht="17.25" thickBot="1" x14ac:dyDescent="0.35">
      <c r="B182" s="8"/>
      <c r="C182" s="8"/>
      <c r="D182" s="31">
        <v>43154</v>
      </c>
      <c r="E182" s="38" t="s">
        <v>15</v>
      </c>
      <c r="F182" s="38">
        <f t="shared" si="20"/>
        <v>0</v>
      </c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6"/>
    </row>
    <row r="183" spans="2:23" ht="17.25" thickBot="1" x14ac:dyDescent="0.35">
      <c r="B183" s="8"/>
      <c r="C183" s="8"/>
      <c r="D183" s="125">
        <f t="shared" ref="D183" si="26">SUM(F182:F189)</f>
        <v>0</v>
      </c>
      <c r="E183" s="39" t="s">
        <v>16</v>
      </c>
      <c r="F183" s="42">
        <f t="shared" si="20"/>
        <v>0</v>
      </c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8"/>
    </row>
    <row r="184" spans="2:23" ht="16.5" x14ac:dyDescent="0.3">
      <c r="B184" s="8"/>
      <c r="C184" s="8"/>
      <c r="E184" s="40" t="s">
        <v>17</v>
      </c>
      <c r="F184" s="40">
        <f t="shared" si="20"/>
        <v>0</v>
      </c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7"/>
    </row>
    <row r="185" spans="2:23" ht="16.5" x14ac:dyDescent="0.3">
      <c r="B185" s="8"/>
      <c r="C185" s="8"/>
      <c r="E185" s="39" t="s">
        <v>18</v>
      </c>
      <c r="F185" s="42">
        <f t="shared" si="20"/>
        <v>0</v>
      </c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8"/>
    </row>
    <row r="186" spans="2:23" ht="16.5" x14ac:dyDescent="0.3">
      <c r="B186" s="8"/>
      <c r="C186" s="8"/>
      <c r="E186" s="40" t="s">
        <v>11</v>
      </c>
      <c r="F186" s="40">
        <f t="shared" si="20"/>
        <v>0</v>
      </c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7"/>
    </row>
    <row r="187" spans="2:23" ht="16.5" x14ac:dyDescent="0.3">
      <c r="B187" s="8"/>
      <c r="C187" s="8"/>
      <c r="E187" s="39" t="s">
        <v>19</v>
      </c>
      <c r="F187" s="42">
        <f t="shared" si="20"/>
        <v>0</v>
      </c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8"/>
    </row>
    <row r="188" spans="2:23" ht="16.5" x14ac:dyDescent="0.3">
      <c r="B188" s="8"/>
      <c r="C188" s="8"/>
      <c r="E188" s="40" t="s">
        <v>20</v>
      </c>
      <c r="F188" s="40">
        <f t="shared" si="20"/>
        <v>0</v>
      </c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7"/>
    </row>
    <row r="189" spans="2:23" ht="17.25" thickBot="1" x14ac:dyDescent="0.35">
      <c r="B189" s="8"/>
      <c r="C189" s="8"/>
      <c r="E189" s="41" t="s">
        <v>21</v>
      </c>
      <c r="F189" s="43">
        <f t="shared" si="20"/>
        <v>0</v>
      </c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30"/>
    </row>
    <row r="190" spans="2:23" ht="17.25" thickBot="1" x14ac:dyDescent="0.35">
      <c r="B190" s="8"/>
      <c r="C190" s="8"/>
      <c r="D190" s="31">
        <v>43155</v>
      </c>
      <c r="E190" s="38" t="s">
        <v>15</v>
      </c>
      <c r="F190" s="38">
        <f t="shared" si="20"/>
        <v>0</v>
      </c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6"/>
    </row>
    <row r="191" spans="2:23" ht="17.25" thickBot="1" x14ac:dyDescent="0.35">
      <c r="B191" s="8"/>
      <c r="C191" s="8"/>
      <c r="D191" s="125">
        <f t="shared" ref="D191" si="27">SUM(F190:F197)</f>
        <v>0</v>
      </c>
      <c r="E191" s="39" t="s">
        <v>16</v>
      </c>
      <c r="F191" s="42">
        <f t="shared" si="20"/>
        <v>0</v>
      </c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8"/>
    </row>
    <row r="192" spans="2:23" ht="16.5" x14ac:dyDescent="0.3">
      <c r="B192" s="8"/>
      <c r="C192" s="8"/>
      <c r="E192" s="40" t="s">
        <v>17</v>
      </c>
      <c r="F192" s="40">
        <f t="shared" si="20"/>
        <v>0</v>
      </c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7"/>
    </row>
    <row r="193" spans="2:23" ht="16.5" x14ac:dyDescent="0.3">
      <c r="B193" s="8"/>
      <c r="C193" s="8"/>
      <c r="E193" s="39" t="s">
        <v>18</v>
      </c>
      <c r="F193" s="42">
        <f t="shared" si="20"/>
        <v>0</v>
      </c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8"/>
    </row>
    <row r="194" spans="2:23" ht="16.5" x14ac:dyDescent="0.3">
      <c r="B194" s="8"/>
      <c r="C194" s="8"/>
      <c r="E194" s="40" t="s">
        <v>11</v>
      </c>
      <c r="F194" s="40">
        <f t="shared" si="20"/>
        <v>0</v>
      </c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7"/>
    </row>
    <row r="195" spans="2:23" ht="16.5" x14ac:dyDescent="0.3">
      <c r="B195" s="8"/>
      <c r="C195" s="8"/>
      <c r="E195" s="39" t="s">
        <v>19</v>
      </c>
      <c r="F195" s="42">
        <f t="shared" si="20"/>
        <v>0</v>
      </c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8"/>
    </row>
    <row r="196" spans="2:23" ht="16.5" x14ac:dyDescent="0.3">
      <c r="E196" s="40" t="s">
        <v>20</v>
      </c>
      <c r="F196" s="40">
        <f t="shared" si="20"/>
        <v>0</v>
      </c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7"/>
    </row>
    <row r="197" spans="2:23" ht="17.25" thickBot="1" x14ac:dyDescent="0.35">
      <c r="E197" s="41" t="s">
        <v>21</v>
      </c>
      <c r="F197" s="43">
        <f t="shared" si="20"/>
        <v>0</v>
      </c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30"/>
    </row>
    <row r="198" spans="2:23" ht="17.25" thickBot="1" x14ac:dyDescent="0.35">
      <c r="D198" s="31">
        <v>43156</v>
      </c>
      <c r="E198" s="38" t="s">
        <v>15</v>
      </c>
      <c r="F198" s="38">
        <f t="shared" si="20"/>
        <v>0</v>
      </c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6"/>
    </row>
    <row r="199" spans="2:23" ht="17.25" thickBot="1" x14ac:dyDescent="0.35">
      <c r="D199" s="125">
        <f t="shared" ref="D199" si="28">SUM(F198:F205)</f>
        <v>0</v>
      </c>
      <c r="E199" s="39" t="s">
        <v>16</v>
      </c>
      <c r="F199" s="42">
        <f t="shared" si="20"/>
        <v>0</v>
      </c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8"/>
    </row>
    <row r="200" spans="2:23" ht="16.5" x14ac:dyDescent="0.3">
      <c r="E200" s="40" t="s">
        <v>17</v>
      </c>
      <c r="F200" s="40">
        <f t="shared" si="20"/>
        <v>0</v>
      </c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7"/>
    </row>
    <row r="201" spans="2:23" ht="16.5" x14ac:dyDescent="0.3">
      <c r="E201" s="39" t="s">
        <v>18</v>
      </c>
      <c r="F201" s="42">
        <f t="shared" si="20"/>
        <v>0</v>
      </c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8"/>
    </row>
    <row r="202" spans="2:23" ht="16.5" x14ac:dyDescent="0.3">
      <c r="E202" s="40" t="s">
        <v>11</v>
      </c>
      <c r="F202" s="40">
        <f t="shared" si="20"/>
        <v>0</v>
      </c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7"/>
    </row>
    <row r="203" spans="2:23" ht="16.5" x14ac:dyDescent="0.3">
      <c r="E203" s="39" t="s">
        <v>19</v>
      </c>
      <c r="F203" s="42">
        <f t="shared" si="20"/>
        <v>0</v>
      </c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8"/>
    </row>
    <row r="204" spans="2:23" ht="16.5" x14ac:dyDescent="0.3">
      <c r="E204" s="40" t="s">
        <v>20</v>
      </c>
      <c r="F204" s="40">
        <f t="shared" si="20"/>
        <v>0</v>
      </c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7"/>
    </row>
    <row r="205" spans="2:23" ht="17.25" thickBot="1" x14ac:dyDescent="0.35">
      <c r="E205" s="41" t="s">
        <v>21</v>
      </c>
      <c r="F205" s="43">
        <f t="shared" si="20"/>
        <v>0</v>
      </c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30"/>
    </row>
    <row r="206" spans="2:23" ht="17.25" thickBot="1" x14ac:dyDescent="0.35">
      <c r="D206" s="31">
        <v>43157</v>
      </c>
      <c r="E206" s="38" t="s">
        <v>15</v>
      </c>
      <c r="F206" s="38">
        <f t="shared" ref="F206:F229" si="29">SUM(G206:W206)</f>
        <v>0</v>
      </c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6"/>
    </row>
    <row r="207" spans="2:23" ht="17.25" thickBot="1" x14ac:dyDescent="0.35">
      <c r="D207" s="125">
        <f t="shared" ref="D207" si="30">SUM(F206:F213)</f>
        <v>0</v>
      </c>
      <c r="E207" s="39" t="s">
        <v>16</v>
      </c>
      <c r="F207" s="42">
        <f t="shared" si="29"/>
        <v>0</v>
      </c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8"/>
    </row>
    <row r="208" spans="2:23" ht="16.5" x14ac:dyDescent="0.3">
      <c r="E208" s="40" t="s">
        <v>17</v>
      </c>
      <c r="F208" s="40">
        <f t="shared" si="29"/>
        <v>0</v>
      </c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7"/>
    </row>
    <row r="209" spans="4:23" ht="16.5" x14ac:dyDescent="0.3">
      <c r="E209" s="39" t="s">
        <v>18</v>
      </c>
      <c r="F209" s="42">
        <f t="shared" si="29"/>
        <v>0</v>
      </c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8"/>
    </row>
    <row r="210" spans="4:23" ht="16.5" x14ac:dyDescent="0.3">
      <c r="E210" s="40" t="s">
        <v>11</v>
      </c>
      <c r="F210" s="40">
        <f t="shared" si="29"/>
        <v>0</v>
      </c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7"/>
    </row>
    <row r="211" spans="4:23" ht="16.5" x14ac:dyDescent="0.3">
      <c r="E211" s="39" t="s">
        <v>19</v>
      </c>
      <c r="F211" s="42">
        <f t="shared" si="29"/>
        <v>0</v>
      </c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8"/>
    </row>
    <row r="212" spans="4:23" ht="16.5" x14ac:dyDescent="0.3">
      <c r="E212" s="40" t="s">
        <v>20</v>
      </c>
      <c r="F212" s="40">
        <f t="shared" si="29"/>
        <v>0</v>
      </c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7"/>
    </row>
    <row r="213" spans="4:23" ht="17.25" thickBot="1" x14ac:dyDescent="0.35">
      <c r="E213" s="41" t="s">
        <v>21</v>
      </c>
      <c r="F213" s="43">
        <f t="shared" si="29"/>
        <v>0</v>
      </c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30"/>
    </row>
    <row r="214" spans="4:23" ht="17.25" thickBot="1" x14ac:dyDescent="0.35">
      <c r="D214" s="31">
        <v>43158</v>
      </c>
      <c r="E214" s="38" t="s">
        <v>15</v>
      </c>
      <c r="F214" s="38">
        <f t="shared" si="29"/>
        <v>0</v>
      </c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6"/>
    </row>
    <row r="215" spans="4:23" ht="17.25" thickBot="1" x14ac:dyDescent="0.35">
      <c r="D215" s="125">
        <f t="shared" ref="D215" si="31">SUM(F214:F221)</f>
        <v>0</v>
      </c>
      <c r="E215" s="39" t="s">
        <v>16</v>
      </c>
      <c r="F215" s="42">
        <f t="shared" si="29"/>
        <v>0</v>
      </c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8"/>
    </row>
    <row r="216" spans="4:23" ht="16.5" x14ac:dyDescent="0.3">
      <c r="E216" s="40" t="s">
        <v>17</v>
      </c>
      <c r="F216" s="40">
        <f t="shared" si="29"/>
        <v>0</v>
      </c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7"/>
    </row>
    <row r="217" spans="4:23" ht="16.5" x14ac:dyDescent="0.3">
      <c r="E217" s="39" t="s">
        <v>18</v>
      </c>
      <c r="F217" s="42">
        <f t="shared" si="29"/>
        <v>0</v>
      </c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8"/>
    </row>
    <row r="218" spans="4:23" ht="16.5" x14ac:dyDescent="0.3">
      <c r="E218" s="40" t="s">
        <v>11</v>
      </c>
      <c r="F218" s="40">
        <f t="shared" si="29"/>
        <v>0</v>
      </c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7"/>
    </row>
    <row r="219" spans="4:23" ht="16.5" x14ac:dyDescent="0.3">
      <c r="E219" s="39" t="s">
        <v>19</v>
      </c>
      <c r="F219" s="42">
        <f t="shared" si="29"/>
        <v>0</v>
      </c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8"/>
    </row>
    <row r="220" spans="4:23" ht="16.5" x14ac:dyDescent="0.3">
      <c r="E220" s="40" t="s">
        <v>20</v>
      </c>
      <c r="F220" s="40">
        <f t="shared" si="29"/>
        <v>0</v>
      </c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7"/>
    </row>
    <row r="221" spans="4:23" ht="17.25" thickBot="1" x14ac:dyDescent="0.35">
      <c r="E221" s="41" t="s">
        <v>21</v>
      </c>
      <c r="F221" s="43">
        <f t="shared" si="29"/>
        <v>0</v>
      </c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30"/>
    </row>
    <row r="222" spans="4:23" ht="17.25" thickBot="1" x14ac:dyDescent="0.35">
      <c r="D222" s="31">
        <v>43159</v>
      </c>
      <c r="E222" s="38" t="s">
        <v>15</v>
      </c>
      <c r="F222" s="38">
        <f t="shared" si="29"/>
        <v>0</v>
      </c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6"/>
    </row>
    <row r="223" spans="4:23" ht="17.25" thickBot="1" x14ac:dyDescent="0.35">
      <c r="D223" s="125">
        <f t="shared" ref="D223" si="32">SUM(F222:F229)</f>
        <v>0</v>
      </c>
      <c r="E223" s="39" t="s">
        <v>16</v>
      </c>
      <c r="F223" s="42">
        <f t="shared" si="29"/>
        <v>0</v>
      </c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8"/>
    </row>
    <row r="224" spans="4:23" ht="16.5" x14ac:dyDescent="0.3">
      <c r="E224" s="40" t="s">
        <v>17</v>
      </c>
      <c r="F224" s="40">
        <f t="shared" si="29"/>
        <v>0</v>
      </c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7"/>
    </row>
    <row r="225" spans="4:24" ht="16.5" x14ac:dyDescent="0.3">
      <c r="E225" s="39" t="s">
        <v>18</v>
      </c>
      <c r="F225" s="42">
        <f t="shared" si="29"/>
        <v>0</v>
      </c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8"/>
    </row>
    <row r="226" spans="4:24" ht="16.5" x14ac:dyDescent="0.3">
      <c r="E226" s="40" t="s">
        <v>11</v>
      </c>
      <c r="F226" s="40">
        <f t="shared" si="29"/>
        <v>0</v>
      </c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7"/>
    </row>
    <row r="227" spans="4:24" ht="16.5" x14ac:dyDescent="0.3">
      <c r="E227" s="39" t="s">
        <v>19</v>
      </c>
      <c r="F227" s="42">
        <f t="shared" si="29"/>
        <v>0</v>
      </c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8"/>
    </row>
    <row r="228" spans="4:24" ht="16.5" x14ac:dyDescent="0.3">
      <c r="E228" s="40" t="s">
        <v>20</v>
      </c>
      <c r="F228" s="40">
        <f t="shared" si="29"/>
        <v>0</v>
      </c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7"/>
    </row>
    <row r="229" spans="4:24" ht="17.25" thickBot="1" x14ac:dyDescent="0.35">
      <c r="E229" s="41" t="s">
        <v>21</v>
      </c>
      <c r="F229" s="43">
        <f t="shared" si="29"/>
        <v>0</v>
      </c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30"/>
    </row>
    <row r="230" spans="4:24" ht="16.5" x14ac:dyDescent="0.3">
      <c r="D230" s="44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1"/>
    </row>
    <row r="231" spans="4:24" ht="16.5" x14ac:dyDescent="0.3"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1"/>
    </row>
    <row r="232" spans="4:24" ht="16.5" x14ac:dyDescent="0.3"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1"/>
    </row>
    <row r="233" spans="4:24" ht="16.5" x14ac:dyDescent="0.3"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1"/>
    </row>
  </sheetData>
  <mergeCells count="2">
    <mergeCell ref="C2:D3"/>
    <mergeCell ref="E2:F3"/>
  </mergeCells>
  <conditionalFormatting sqref="G6:W233">
    <cfRule type="colorScale" priority="3">
      <colorScale>
        <cfvo type="num" val="&quot;&lt;0&quot;"/>
        <cfvo type="num" val="&quot;&lt;0&quot;"/>
        <color rgb="FFFF7128"/>
        <color rgb="FFFFEF9C"/>
      </colorScale>
    </cfRule>
  </conditionalFormatting>
  <conditionalFormatting sqref="E7:E13 E31:E37 E39:E45 E47:E53 E55:E61 E63:E69 E71:E77 E79:E85 E87:E93 E95:E101 E103:E109 E111:E117 E119:E125 E127:E133 E135:E141 E143:E149 E151:E157 E159:E165 E167:E173 E175:E181 E183:E189 E191:E197 E199:E205 E207:E213 E215:E221 E223:E229 D231:E233 E15:E21 E23:E29 G6:W233">
    <cfRule type="colorScale" priority="5">
      <colorScale>
        <cfvo type="num" val="&quot;&lt;0&quot;"/>
        <cfvo type="num" val="&quot;&gt;0&quot;"/>
        <color rgb="FFFF0000"/>
        <color rgb="FF00B050"/>
      </colorScale>
    </cfRule>
  </conditionalFormatting>
  <conditionalFormatting sqref="F4">
    <cfRule type="colorScale" priority="4">
      <colorScale>
        <cfvo type="num" val="&quot;&lt;0&quot;"/>
        <cfvo type="num" val="&quot;&gt;0&quot;"/>
        <color rgb="FFFF7128"/>
        <color rgb="FFFFEF9C"/>
      </colorScale>
    </cfRule>
  </conditionalFormatting>
  <conditionalFormatting sqref="D7 D15 D23 D31 D39 D47 D55 D63 D71 D79 D87 D95 D103 D111 D119 D127 D135 D143 D151 D159 D167 D175 D183 D191 D199 D207 D215 D223">
    <cfRule type="colorScale" priority="1">
      <colorScale>
        <cfvo type="num" val="&quot;&lt;0&quot;"/>
        <cfvo type="num" val="&quot;&gt;0&quot;"/>
        <color rgb="FFFF0000"/>
        <color rgb="FF00B050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D22A6-D7A1-480A-93E0-A8F399C0E6A7}">
  <dimension ref="A1:X233"/>
  <sheetViews>
    <sheetView workbookViewId="0">
      <selection activeCell="G16" sqref="G16"/>
    </sheetView>
  </sheetViews>
  <sheetFormatPr defaultRowHeight="15" x14ac:dyDescent="0.25"/>
  <cols>
    <col min="2" max="2" width="14.28515625" customWidth="1"/>
    <col min="3" max="3" width="18.42578125" customWidth="1"/>
    <col min="4" max="4" width="16.85546875" customWidth="1"/>
    <col min="5" max="14" width="14.28515625" customWidth="1"/>
  </cols>
  <sheetData>
    <row r="1" spans="1:24" ht="15.75" thickBot="1" x14ac:dyDescent="0.3"/>
    <row r="2" spans="1:24" ht="15" customHeight="1" thickBot="1" x14ac:dyDescent="0.3">
      <c r="C2" s="88" t="s">
        <v>26</v>
      </c>
      <c r="D2" s="89"/>
      <c r="E2" s="92">
        <f>SUM(F6:F332)</f>
        <v>3.04</v>
      </c>
      <c r="F2" s="93"/>
      <c r="G2" s="9">
        <f>E2</f>
        <v>3.04</v>
      </c>
    </row>
    <row r="3" spans="1:24" ht="21" customHeight="1" thickBot="1" x14ac:dyDescent="0.3">
      <c r="C3" s="90"/>
      <c r="D3" s="91"/>
      <c r="E3" s="94"/>
      <c r="F3" s="95"/>
      <c r="H3" s="7"/>
    </row>
    <row r="4" spans="1:24" ht="27" customHeight="1" thickBot="1" x14ac:dyDescent="0.3"/>
    <row r="5" spans="1:24" ht="27" customHeight="1" thickBot="1" x14ac:dyDescent="0.4">
      <c r="C5" s="18"/>
      <c r="D5" s="26" t="s">
        <v>3</v>
      </c>
      <c r="E5" s="23"/>
      <c r="F5" s="33" t="s">
        <v>22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21"/>
    </row>
    <row r="6" spans="1:24" ht="27" customHeight="1" thickBot="1" x14ac:dyDescent="0.35">
      <c r="A6" s="45" t="s">
        <v>7</v>
      </c>
      <c r="B6" s="47">
        <f t="shared" ref="B6:B13" si="0">SUM(F6+F14+F22+F30+F38+F46+F54+F62+F70+F78+F86+F94+F102+F110+F118+F126+F134+F142+F150+F158+F166+F174+F182+F190+F198+F206+F214+F222)</f>
        <v>0</v>
      </c>
      <c r="C6" s="24"/>
      <c r="D6" s="31">
        <v>43132</v>
      </c>
      <c r="E6" s="38" t="s">
        <v>15</v>
      </c>
      <c r="F6" s="38">
        <f t="shared" ref="F6:F13" si="1">SUM(G6:W6)</f>
        <v>0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6"/>
      <c r="X6" s="25"/>
    </row>
    <row r="7" spans="1:24" ht="27" customHeight="1" thickBot="1" x14ac:dyDescent="0.35">
      <c r="A7" s="45" t="s">
        <v>8</v>
      </c>
      <c r="B7" s="47">
        <f t="shared" si="0"/>
        <v>3.04</v>
      </c>
      <c r="D7" s="125">
        <f>SUM(F6:F13)</f>
        <v>0</v>
      </c>
      <c r="E7" s="39" t="s">
        <v>16</v>
      </c>
      <c r="F7" s="42">
        <f t="shared" si="1"/>
        <v>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8"/>
      <c r="X7" s="25"/>
    </row>
    <row r="8" spans="1:24" ht="27" customHeight="1" thickBot="1" x14ac:dyDescent="0.35">
      <c r="A8" s="45" t="s">
        <v>9</v>
      </c>
      <c r="B8" s="47">
        <f t="shared" si="0"/>
        <v>0</v>
      </c>
      <c r="D8" s="23"/>
      <c r="E8" s="40" t="s">
        <v>17</v>
      </c>
      <c r="F8" s="40">
        <f t="shared" si="1"/>
        <v>0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7"/>
      <c r="X8" s="25"/>
    </row>
    <row r="9" spans="1:24" ht="27" customHeight="1" thickBot="1" x14ac:dyDescent="0.35">
      <c r="A9" s="45" t="s">
        <v>10</v>
      </c>
      <c r="B9" s="47">
        <f t="shared" si="0"/>
        <v>0</v>
      </c>
      <c r="D9" s="23"/>
      <c r="E9" s="39" t="s">
        <v>18</v>
      </c>
      <c r="F9" s="42">
        <f t="shared" si="1"/>
        <v>0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8"/>
      <c r="X9" s="25"/>
    </row>
    <row r="10" spans="1:24" ht="27" customHeight="1" thickBot="1" x14ac:dyDescent="0.35">
      <c r="A10" s="45" t="s">
        <v>24</v>
      </c>
      <c r="B10" s="47">
        <f t="shared" si="0"/>
        <v>0</v>
      </c>
      <c r="D10" s="23"/>
      <c r="E10" s="40" t="s">
        <v>11</v>
      </c>
      <c r="F10" s="40">
        <f t="shared" si="1"/>
        <v>0</v>
      </c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7"/>
      <c r="X10" s="25"/>
    </row>
    <row r="11" spans="1:24" ht="27" customHeight="1" thickBot="1" x14ac:dyDescent="0.35">
      <c r="A11" s="46" t="s">
        <v>12</v>
      </c>
      <c r="B11" s="47">
        <f t="shared" si="0"/>
        <v>0</v>
      </c>
      <c r="D11" s="23"/>
      <c r="E11" s="39" t="s">
        <v>19</v>
      </c>
      <c r="F11" s="42">
        <f t="shared" si="1"/>
        <v>0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8"/>
      <c r="X11" s="25"/>
    </row>
    <row r="12" spans="1:24" ht="27" customHeight="1" thickBot="1" x14ac:dyDescent="0.35">
      <c r="A12" s="46" t="s">
        <v>13</v>
      </c>
      <c r="B12" s="47">
        <f t="shared" si="0"/>
        <v>0</v>
      </c>
      <c r="D12" s="23"/>
      <c r="E12" s="40" t="s">
        <v>20</v>
      </c>
      <c r="F12" s="40">
        <f t="shared" si="1"/>
        <v>0</v>
      </c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7"/>
      <c r="X12" s="25"/>
    </row>
    <row r="13" spans="1:24" ht="27" customHeight="1" thickBot="1" x14ac:dyDescent="0.35">
      <c r="A13" s="46" t="s">
        <v>14</v>
      </c>
      <c r="B13" s="47">
        <f t="shared" si="0"/>
        <v>0</v>
      </c>
      <c r="D13" s="23"/>
      <c r="E13" s="41" t="s">
        <v>21</v>
      </c>
      <c r="F13" s="43">
        <f t="shared" si="1"/>
        <v>0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  <c r="X13" s="25"/>
    </row>
    <row r="14" spans="1:24" ht="27" customHeight="1" thickBot="1" x14ac:dyDescent="0.35">
      <c r="C14" s="24"/>
      <c r="D14" s="31">
        <v>43133</v>
      </c>
      <c r="E14" s="38" t="s">
        <v>15</v>
      </c>
      <c r="F14" s="38">
        <f t="shared" ref="F14:F77" si="2">SUM(G14:W14)</f>
        <v>0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6"/>
      <c r="X14" s="25"/>
    </row>
    <row r="15" spans="1:24" ht="27" customHeight="1" thickBot="1" x14ac:dyDescent="0.35">
      <c r="B15" s="8"/>
      <c r="C15" s="32"/>
      <c r="D15" s="125">
        <f>SUM(F14:F21)</f>
        <v>3.04</v>
      </c>
      <c r="E15" s="39" t="s">
        <v>16</v>
      </c>
      <c r="F15" s="42">
        <f t="shared" si="2"/>
        <v>3.04</v>
      </c>
      <c r="G15" s="23">
        <v>3.04</v>
      </c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8"/>
      <c r="X15" s="25"/>
    </row>
    <row r="16" spans="1:24" ht="27" customHeight="1" x14ac:dyDescent="0.3">
      <c r="B16" s="8"/>
      <c r="C16" s="24"/>
      <c r="D16" s="23"/>
      <c r="E16" s="40" t="s">
        <v>17</v>
      </c>
      <c r="F16" s="40">
        <f t="shared" si="2"/>
        <v>0</v>
      </c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7"/>
      <c r="X16" s="25"/>
    </row>
    <row r="17" spans="2:24" ht="27" customHeight="1" x14ac:dyDescent="0.3">
      <c r="B17" s="8"/>
      <c r="C17" s="24"/>
      <c r="D17" s="23"/>
      <c r="E17" s="39" t="s">
        <v>18</v>
      </c>
      <c r="F17" s="42">
        <f t="shared" si="2"/>
        <v>0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8"/>
      <c r="X17" s="25"/>
    </row>
    <row r="18" spans="2:24" ht="27" customHeight="1" x14ac:dyDescent="0.3">
      <c r="B18" s="8"/>
      <c r="C18" s="24"/>
      <c r="D18" s="23"/>
      <c r="E18" s="40" t="s">
        <v>11</v>
      </c>
      <c r="F18" s="40">
        <f t="shared" si="2"/>
        <v>0</v>
      </c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7"/>
      <c r="X18" s="25"/>
    </row>
    <row r="19" spans="2:24" ht="27" customHeight="1" x14ac:dyDescent="0.3">
      <c r="B19" s="8"/>
      <c r="C19" s="24"/>
      <c r="D19" s="23"/>
      <c r="E19" s="39" t="s">
        <v>19</v>
      </c>
      <c r="F19" s="42">
        <f t="shared" si="2"/>
        <v>0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8"/>
      <c r="X19" s="25"/>
    </row>
    <row r="20" spans="2:24" ht="27" customHeight="1" x14ac:dyDescent="0.3">
      <c r="B20" s="8"/>
      <c r="C20" s="24"/>
      <c r="D20" s="23"/>
      <c r="E20" s="40" t="s">
        <v>20</v>
      </c>
      <c r="F20" s="40">
        <f t="shared" si="2"/>
        <v>0</v>
      </c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7"/>
      <c r="X20" s="25"/>
    </row>
    <row r="21" spans="2:24" ht="27" customHeight="1" thickBot="1" x14ac:dyDescent="0.35">
      <c r="B21" s="8"/>
      <c r="C21" s="24"/>
      <c r="D21" s="23"/>
      <c r="E21" s="41" t="s">
        <v>21</v>
      </c>
      <c r="F21" s="43">
        <f t="shared" si="2"/>
        <v>0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30"/>
      <c r="X21" s="25"/>
    </row>
    <row r="22" spans="2:24" ht="27" customHeight="1" thickBot="1" x14ac:dyDescent="0.35">
      <c r="B22" s="8"/>
      <c r="C22" s="24"/>
      <c r="D22" s="31">
        <v>43134</v>
      </c>
      <c r="E22" s="38" t="s">
        <v>15</v>
      </c>
      <c r="F22" s="38">
        <f t="shared" si="2"/>
        <v>0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6"/>
      <c r="X22" s="25"/>
    </row>
    <row r="23" spans="2:24" ht="27" customHeight="1" thickBot="1" x14ac:dyDescent="0.35">
      <c r="B23" s="8"/>
      <c r="C23" s="32"/>
      <c r="D23" s="125">
        <f t="shared" ref="D23" si="3">SUM(F22:F29)</f>
        <v>0</v>
      </c>
      <c r="E23" s="39" t="s">
        <v>16</v>
      </c>
      <c r="F23" s="42">
        <f t="shared" si="2"/>
        <v>0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8"/>
      <c r="X23" s="25"/>
    </row>
    <row r="24" spans="2:24" ht="27" customHeight="1" x14ac:dyDescent="0.3">
      <c r="B24" s="8"/>
      <c r="C24" s="24"/>
      <c r="D24" s="23"/>
      <c r="E24" s="40" t="s">
        <v>17</v>
      </c>
      <c r="F24" s="40">
        <f t="shared" si="2"/>
        <v>0</v>
      </c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7"/>
      <c r="X24" s="25"/>
    </row>
    <row r="25" spans="2:24" ht="27" customHeight="1" x14ac:dyDescent="0.3">
      <c r="B25" s="8"/>
      <c r="C25" s="24"/>
      <c r="D25" s="23"/>
      <c r="E25" s="39" t="s">
        <v>18</v>
      </c>
      <c r="F25" s="42">
        <f t="shared" si="2"/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8"/>
      <c r="X25" s="25"/>
    </row>
    <row r="26" spans="2:24" ht="27" customHeight="1" x14ac:dyDescent="0.3">
      <c r="B26" s="8"/>
      <c r="C26" s="24"/>
      <c r="D26" s="23"/>
      <c r="E26" s="40" t="s">
        <v>11</v>
      </c>
      <c r="F26" s="40">
        <f t="shared" si="2"/>
        <v>0</v>
      </c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7"/>
      <c r="X26" s="25"/>
    </row>
    <row r="27" spans="2:24" ht="27" customHeight="1" x14ac:dyDescent="0.3">
      <c r="B27" s="8"/>
      <c r="C27" s="24"/>
      <c r="D27" s="23"/>
      <c r="E27" s="39" t="s">
        <v>19</v>
      </c>
      <c r="F27" s="42">
        <f t="shared" si="2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8"/>
      <c r="X27" s="25"/>
    </row>
    <row r="28" spans="2:24" ht="27" customHeight="1" x14ac:dyDescent="0.3">
      <c r="B28" s="8"/>
      <c r="C28" s="24"/>
      <c r="D28" s="23"/>
      <c r="E28" s="40" t="s">
        <v>20</v>
      </c>
      <c r="F28" s="40">
        <f t="shared" si="2"/>
        <v>0</v>
      </c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7"/>
      <c r="X28" s="25"/>
    </row>
    <row r="29" spans="2:24" ht="27" customHeight="1" thickBot="1" x14ac:dyDescent="0.35">
      <c r="B29" s="8"/>
      <c r="C29" s="24"/>
      <c r="D29" s="23"/>
      <c r="E29" s="41" t="s">
        <v>21</v>
      </c>
      <c r="F29" s="43">
        <f t="shared" si="2"/>
        <v>0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30"/>
      <c r="X29" s="25"/>
    </row>
    <row r="30" spans="2:24" ht="17.25" thickBot="1" x14ac:dyDescent="0.35">
      <c r="B30" s="8"/>
      <c r="C30" s="24"/>
      <c r="D30" s="31">
        <v>43135</v>
      </c>
      <c r="E30" s="38" t="s">
        <v>15</v>
      </c>
      <c r="F30" s="38">
        <f t="shared" si="2"/>
        <v>0</v>
      </c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6"/>
      <c r="X30" s="25"/>
    </row>
    <row r="31" spans="2:24" ht="21" thickBot="1" x14ac:dyDescent="0.35">
      <c r="B31" s="8"/>
      <c r="C31" s="32"/>
      <c r="D31" s="125">
        <f t="shared" ref="D31" si="4">SUM(F30:F37)</f>
        <v>0</v>
      </c>
      <c r="E31" s="39" t="s">
        <v>16</v>
      </c>
      <c r="F31" s="42">
        <f t="shared" si="2"/>
        <v>0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8"/>
      <c r="X31" s="25"/>
    </row>
    <row r="32" spans="2:24" ht="16.5" x14ac:dyDescent="0.3">
      <c r="B32" s="8"/>
      <c r="C32" s="24"/>
      <c r="D32" s="23"/>
      <c r="E32" s="40" t="s">
        <v>17</v>
      </c>
      <c r="F32" s="40">
        <f t="shared" si="2"/>
        <v>0</v>
      </c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7"/>
      <c r="X32" s="25"/>
    </row>
    <row r="33" spans="2:24" ht="16.5" x14ac:dyDescent="0.3">
      <c r="B33" s="8"/>
      <c r="C33" s="24"/>
      <c r="D33" s="23"/>
      <c r="E33" s="39" t="s">
        <v>18</v>
      </c>
      <c r="F33" s="42">
        <f t="shared" si="2"/>
        <v>0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8"/>
      <c r="X33" s="25"/>
    </row>
    <row r="34" spans="2:24" ht="16.5" x14ac:dyDescent="0.3">
      <c r="B34" s="8"/>
      <c r="C34" s="24"/>
      <c r="D34" s="23"/>
      <c r="E34" s="40" t="s">
        <v>11</v>
      </c>
      <c r="F34" s="40">
        <f t="shared" si="2"/>
        <v>0</v>
      </c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7"/>
      <c r="X34" s="21"/>
    </row>
    <row r="35" spans="2:24" ht="16.5" x14ac:dyDescent="0.3">
      <c r="B35" s="8"/>
      <c r="C35" s="24"/>
      <c r="D35" s="23"/>
      <c r="E35" s="39" t="s">
        <v>19</v>
      </c>
      <c r="F35" s="42">
        <f t="shared" si="2"/>
        <v>0</v>
      </c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8"/>
      <c r="X35" s="21"/>
    </row>
    <row r="36" spans="2:24" ht="16.5" x14ac:dyDescent="0.3">
      <c r="B36" s="8"/>
      <c r="C36" s="24"/>
      <c r="D36" s="23"/>
      <c r="E36" s="40" t="s">
        <v>20</v>
      </c>
      <c r="F36" s="40">
        <f t="shared" si="2"/>
        <v>0</v>
      </c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7"/>
      <c r="X36" s="21"/>
    </row>
    <row r="37" spans="2:24" ht="17.25" thickBot="1" x14ac:dyDescent="0.35">
      <c r="B37" s="8"/>
      <c r="C37" s="24"/>
      <c r="D37" s="23"/>
      <c r="E37" s="41" t="s">
        <v>21</v>
      </c>
      <c r="F37" s="43">
        <f t="shared" si="2"/>
        <v>0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30"/>
    </row>
    <row r="38" spans="2:24" ht="17.25" thickBot="1" x14ac:dyDescent="0.35">
      <c r="B38" s="8"/>
      <c r="C38" s="24"/>
      <c r="D38" s="31">
        <v>43136</v>
      </c>
      <c r="E38" s="38" t="s">
        <v>15</v>
      </c>
      <c r="F38" s="38">
        <f t="shared" si="2"/>
        <v>0</v>
      </c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6"/>
    </row>
    <row r="39" spans="2:24" ht="21" thickBot="1" x14ac:dyDescent="0.35">
      <c r="B39" s="8"/>
      <c r="C39" s="32"/>
      <c r="D39" s="125">
        <f t="shared" ref="D39" si="5">SUM(F38:F45)</f>
        <v>0</v>
      </c>
      <c r="E39" s="39" t="s">
        <v>16</v>
      </c>
      <c r="F39" s="42">
        <f t="shared" si="2"/>
        <v>0</v>
      </c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8"/>
    </row>
    <row r="40" spans="2:24" ht="16.5" x14ac:dyDescent="0.3">
      <c r="B40" s="8"/>
      <c r="C40" s="24"/>
      <c r="D40" s="23"/>
      <c r="E40" s="40" t="s">
        <v>17</v>
      </c>
      <c r="F40" s="40">
        <f t="shared" si="2"/>
        <v>0</v>
      </c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7"/>
    </row>
    <row r="41" spans="2:24" ht="16.5" x14ac:dyDescent="0.3">
      <c r="B41" s="8"/>
      <c r="C41" s="24"/>
      <c r="D41" s="23"/>
      <c r="E41" s="39" t="s">
        <v>18</v>
      </c>
      <c r="F41" s="42">
        <f t="shared" si="2"/>
        <v>0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8"/>
    </row>
    <row r="42" spans="2:24" ht="16.5" x14ac:dyDescent="0.3">
      <c r="B42" s="8"/>
      <c r="C42" s="24"/>
      <c r="D42" s="23"/>
      <c r="E42" s="40" t="s">
        <v>11</v>
      </c>
      <c r="F42" s="40">
        <f t="shared" si="2"/>
        <v>0</v>
      </c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7"/>
    </row>
    <row r="43" spans="2:24" ht="16.5" x14ac:dyDescent="0.3">
      <c r="B43" s="8"/>
      <c r="C43" s="24"/>
      <c r="D43" s="23"/>
      <c r="E43" s="39" t="s">
        <v>19</v>
      </c>
      <c r="F43" s="42">
        <f t="shared" si="2"/>
        <v>0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8"/>
    </row>
    <row r="44" spans="2:24" ht="16.5" x14ac:dyDescent="0.3">
      <c r="B44" s="8"/>
      <c r="C44" s="24"/>
      <c r="D44" s="23"/>
      <c r="E44" s="40" t="s">
        <v>20</v>
      </c>
      <c r="F44" s="40">
        <f t="shared" si="2"/>
        <v>0</v>
      </c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7"/>
    </row>
    <row r="45" spans="2:24" ht="17.25" thickBot="1" x14ac:dyDescent="0.35">
      <c r="B45" s="8"/>
      <c r="C45" s="24"/>
      <c r="D45" s="23"/>
      <c r="E45" s="41" t="s">
        <v>21</v>
      </c>
      <c r="F45" s="43">
        <f t="shared" si="2"/>
        <v>0</v>
      </c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30"/>
    </row>
    <row r="46" spans="2:24" ht="17.25" thickBot="1" x14ac:dyDescent="0.35">
      <c r="B46" s="8"/>
      <c r="C46" s="24"/>
      <c r="D46" s="31">
        <v>43137</v>
      </c>
      <c r="E46" s="38" t="s">
        <v>15</v>
      </c>
      <c r="F46" s="38">
        <f t="shared" si="2"/>
        <v>0</v>
      </c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6"/>
    </row>
    <row r="47" spans="2:24" ht="21" thickBot="1" x14ac:dyDescent="0.35">
      <c r="B47" s="8"/>
      <c r="C47" s="32"/>
      <c r="D47" s="125">
        <f t="shared" ref="D47" si="6">SUM(F46:F53)</f>
        <v>0</v>
      </c>
      <c r="E47" s="39" t="s">
        <v>16</v>
      </c>
      <c r="F47" s="42">
        <f t="shared" si="2"/>
        <v>0</v>
      </c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8"/>
    </row>
    <row r="48" spans="2:24" ht="16.5" x14ac:dyDescent="0.3">
      <c r="B48" s="8"/>
      <c r="C48" s="24"/>
      <c r="D48" s="23"/>
      <c r="E48" s="40" t="s">
        <v>17</v>
      </c>
      <c r="F48" s="40">
        <f t="shared" si="2"/>
        <v>0</v>
      </c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7"/>
    </row>
    <row r="49" spans="2:23" ht="16.5" x14ac:dyDescent="0.3">
      <c r="B49" s="8"/>
      <c r="C49" s="24"/>
      <c r="D49" s="23"/>
      <c r="E49" s="39" t="s">
        <v>18</v>
      </c>
      <c r="F49" s="42">
        <f t="shared" si="2"/>
        <v>0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8"/>
    </row>
    <row r="50" spans="2:23" ht="16.5" x14ac:dyDescent="0.3">
      <c r="B50" s="8"/>
      <c r="C50" s="24"/>
      <c r="D50" s="23"/>
      <c r="E50" s="40" t="s">
        <v>11</v>
      </c>
      <c r="F50" s="40">
        <f t="shared" si="2"/>
        <v>0</v>
      </c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7"/>
    </row>
    <row r="51" spans="2:23" ht="16.5" x14ac:dyDescent="0.3">
      <c r="B51" s="8"/>
      <c r="C51" s="24"/>
      <c r="D51" s="23"/>
      <c r="E51" s="39" t="s">
        <v>19</v>
      </c>
      <c r="F51" s="42">
        <f t="shared" si="2"/>
        <v>0</v>
      </c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8"/>
    </row>
    <row r="52" spans="2:23" ht="16.5" x14ac:dyDescent="0.3">
      <c r="B52" s="8"/>
      <c r="C52" s="24"/>
      <c r="D52" s="23"/>
      <c r="E52" s="40" t="s">
        <v>20</v>
      </c>
      <c r="F52" s="40">
        <f t="shared" si="2"/>
        <v>0</v>
      </c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7"/>
    </row>
    <row r="53" spans="2:23" ht="17.25" thickBot="1" x14ac:dyDescent="0.35">
      <c r="B53" s="8"/>
      <c r="C53" s="24"/>
      <c r="D53" s="23"/>
      <c r="E53" s="41" t="s">
        <v>21</v>
      </c>
      <c r="F53" s="43">
        <f t="shared" si="2"/>
        <v>0</v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30"/>
    </row>
    <row r="54" spans="2:23" ht="17.25" thickBot="1" x14ac:dyDescent="0.35">
      <c r="B54" s="8"/>
      <c r="C54" s="24"/>
      <c r="D54" s="31">
        <v>43138</v>
      </c>
      <c r="E54" s="38" t="s">
        <v>15</v>
      </c>
      <c r="F54" s="38">
        <f t="shared" si="2"/>
        <v>0</v>
      </c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6"/>
    </row>
    <row r="55" spans="2:23" ht="21" thickBot="1" x14ac:dyDescent="0.35">
      <c r="B55" s="8"/>
      <c r="C55" s="32"/>
      <c r="D55" s="125">
        <f t="shared" ref="D55" si="7">SUM(F54:F61)</f>
        <v>0</v>
      </c>
      <c r="E55" s="39" t="s">
        <v>16</v>
      </c>
      <c r="F55" s="42">
        <f t="shared" si="2"/>
        <v>0</v>
      </c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8"/>
    </row>
    <row r="56" spans="2:23" ht="16.5" x14ac:dyDescent="0.3">
      <c r="B56" s="8"/>
      <c r="C56" s="24"/>
      <c r="D56" s="23"/>
      <c r="E56" s="40" t="s">
        <v>17</v>
      </c>
      <c r="F56" s="40">
        <f t="shared" si="2"/>
        <v>0</v>
      </c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7"/>
    </row>
    <row r="57" spans="2:23" ht="16.5" x14ac:dyDescent="0.3">
      <c r="B57" s="8"/>
      <c r="C57" s="24"/>
      <c r="D57" s="23"/>
      <c r="E57" s="39" t="s">
        <v>18</v>
      </c>
      <c r="F57" s="42">
        <f t="shared" si="2"/>
        <v>0</v>
      </c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8"/>
    </row>
    <row r="58" spans="2:23" ht="16.5" x14ac:dyDescent="0.3">
      <c r="B58" s="8"/>
      <c r="C58" s="24"/>
      <c r="D58" s="23"/>
      <c r="E58" s="40" t="s">
        <v>11</v>
      </c>
      <c r="F58" s="40">
        <f t="shared" si="2"/>
        <v>0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7"/>
    </row>
    <row r="59" spans="2:23" ht="16.5" x14ac:dyDescent="0.3">
      <c r="B59" s="8"/>
      <c r="C59" s="24"/>
      <c r="D59" s="23"/>
      <c r="E59" s="39" t="s">
        <v>19</v>
      </c>
      <c r="F59" s="42">
        <f t="shared" si="2"/>
        <v>0</v>
      </c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8"/>
    </row>
    <row r="60" spans="2:23" ht="16.5" x14ac:dyDescent="0.3">
      <c r="B60" s="8"/>
      <c r="C60" s="24"/>
      <c r="D60" s="23"/>
      <c r="E60" s="40" t="s">
        <v>20</v>
      </c>
      <c r="F60" s="40">
        <f t="shared" si="2"/>
        <v>0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7"/>
    </row>
    <row r="61" spans="2:23" ht="17.25" thickBot="1" x14ac:dyDescent="0.35">
      <c r="B61" s="8"/>
      <c r="C61" s="24"/>
      <c r="D61" s="23"/>
      <c r="E61" s="41" t="s">
        <v>21</v>
      </c>
      <c r="F61" s="43">
        <f t="shared" si="2"/>
        <v>0</v>
      </c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30"/>
    </row>
    <row r="62" spans="2:23" ht="17.25" thickBot="1" x14ac:dyDescent="0.35">
      <c r="B62" s="8"/>
      <c r="C62" s="24"/>
      <c r="D62" s="31">
        <v>43139</v>
      </c>
      <c r="E62" s="38" t="s">
        <v>15</v>
      </c>
      <c r="F62" s="38">
        <f t="shared" si="2"/>
        <v>0</v>
      </c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6"/>
    </row>
    <row r="63" spans="2:23" ht="21" thickBot="1" x14ac:dyDescent="0.35">
      <c r="B63" s="8"/>
      <c r="C63" s="32"/>
      <c r="D63" s="125">
        <f t="shared" ref="D63" si="8">SUM(F62:F69)</f>
        <v>0</v>
      </c>
      <c r="E63" s="39" t="s">
        <v>16</v>
      </c>
      <c r="F63" s="42">
        <f t="shared" si="2"/>
        <v>0</v>
      </c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8"/>
    </row>
    <row r="64" spans="2:23" ht="16.5" x14ac:dyDescent="0.3">
      <c r="B64" s="8"/>
      <c r="C64" s="24"/>
      <c r="D64" s="23"/>
      <c r="E64" s="40" t="s">
        <v>17</v>
      </c>
      <c r="F64" s="40">
        <f t="shared" si="2"/>
        <v>0</v>
      </c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7"/>
    </row>
    <row r="65" spans="2:23" ht="16.5" x14ac:dyDescent="0.3">
      <c r="B65" s="8"/>
      <c r="C65" s="24"/>
      <c r="D65" s="23"/>
      <c r="E65" s="39" t="s">
        <v>18</v>
      </c>
      <c r="F65" s="42">
        <f t="shared" si="2"/>
        <v>0</v>
      </c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8"/>
    </row>
    <row r="66" spans="2:23" ht="16.5" x14ac:dyDescent="0.3">
      <c r="B66" s="8"/>
      <c r="C66" s="24"/>
      <c r="D66" s="23"/>
      <c r="E66" s="40" t="s">
        <v>11</v>
      </c>
      <c r="F66" s="40">
        <f t="shared" si="2"/>
        <v>0</v>
      </c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7"/>
    </row>
    <row r="67" spans="2:23" ht="16.5" x14ac:dyDescent="0.3">
      <c r="B67" s="8"/>
      <c r="C67" s="24"/>
      <c r="D67" s="23"/>
      <c r="E67" s="39" t="s">
        <v>19</v>
      </c>
      <c r="F67" s="42">
        <f t="shared" si="2"/>
        <v>0</v>
      </c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8"/>
    </row>
    <row r="68" spans="2:23" ht="16.5" x14ac:dyDescent="0.3">
      <c r="B68" s="8"/>
      <c r="C68" s="24"/>
      <c r="D68" s="23"/>
      <c r="E68" s="40" t="s">
        <v>20</v>
      </c>
      <c r="F68" s="40">
        <f t="shared" si="2"/>
        <v>0</v>
      </c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7"/>
    </row>
    <row r="69" spans="2:23" ht="17.25" thickBot="1" x14ac:dyDescent="0.35">
      <c r="B69" s="8"/>
      <c r="C69" s="24"/>
      <c r="D69" s="23"/>
      <c r="E69" s="41" t="s">
        <v>21</v>
      </c>
      <c r="F69" s="43">
        <f t="shared" si="2"/>
        <v>0</v>
      </c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30"/>
    </row>
    <row r="70" spans="2:23" ht="17.25" thickBot="1" x14ac:dyDescent="0.35">
      <c r="B70" s="8"/>
      <c r="C70" s="24"/>
      <c r="D70" s="31">
        <v>43140</v>
      </c>
      <c r="E70" s="38" t="s">
        <v>15</v>
      </c>
      <c r="F70" s="38">
        <f t="shared" si="2"/>
        <v>0</v>
      </c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6"/>
    </row>
    <row r="71" spans="2:23" ht="21" thickBot="1" x14ac:dyDescent="0.35">
      <c r="B71" s="8"/>
      <c r="C71" s="32"/>
      <c r="D71" s="125">
        <f t="shared" ref="D71" si="9">SUM(F70:F77)</f>
        <v>0</v>
      </c>
      <c r="E71" s="39" t="s">
        <v>16</v>
      </c>
      <c r="F71" s="42">
        <f t="shared" si="2"/>
        <v>0</v>
      </c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8"/>
    </row>
    <row r="72" spans="2:23" ht="16.5" x14ac:dyDescent="0.3">
      <c r="B72" s="8"/>
      <c r="C72" s="24"/>
      <c r="D72" s="23"/>
      <c r="E72" s="40" t="s">
        <v>17</v>
      </c>
      <c r="F72" s="40">
        <f t="shared" si="2"/>
        <v>0</v>
      </c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7"/>
    </row>
    <row r="73" spans="2:23" ht="16.5" x14ac:dyDescent="0.3">
      <c r="B73" s="8"/>
      <c r="C73" s="24"/>
      <c r="D73" s="23"/>
      <c r="E73" s="39" t="s">
        <v>18</v>
      </c>
      <c r="F73" s="42">
        <f t="shared" si="2"/>
        <v>0</v>
      </c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8"/>
    </row>
    <row r="74" spans="2:23" ht="16.5" x14ac:dyDescent="0.3">
      <c r="B74" s="8"/>
      <c r="C74" s="24"/>
      <c r="D74" s="23"/>
      <c r="E74" s="40" t="s">
        <v>11</v>
      </c>
      <c r="F74" s="40">
        <f t="shared" si="2"/>
        <v>0</v>
      </c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7"/>
    </row>
    <row r="75" spans="2:23" ht="16.5" x14ac:dyDescent="0.3">
      <c r="B75" s="8"/>
      <c r="C75" s="24"/>
      <c r="D75" s="23"/>
      <c r="E75" s="39" t="s">
        <v>19</v>
      </c>
      <c r="F75" s="42">
        <f t="shared" si="2"/>
        <v>0</v>
      </c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8"/>
    </row>
    <row r="76" spans="2:23" ht="16.5" x14ac:dyDescent="0.3">
      <c r="B76" s="8"/>
      <c r="C76" s="24"/>
      <c r="D76" s="23"/>
      <c r="E76" s="40" t="s">
        <v>20</v>
      </c>
      <c r="F76" s="40">
        <f t="shared" si="2"/>
        <v>0</v>
      </c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7"/>
    </row>
    <row r="77" spans="2:23" ht="17.25" thickBot="1" x14ac:dyDescent="0.35">
      <c r="B77" s="8"/>
      <c r="C77" s="24"/>
      <c r="D77" s="23"/>
      <c r="E77" s="41" t="s">
        <v>21</v>
      </c>
      <c r="F77" s="43">
        <f t="shared" si="2"/>
        <v>0</v>
      </c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30"/>
    </row>
    <row r="78" spans="2:23" ht="17.25" thickBot="1" x14ac:dyDescent="0.35">
      <c r="B78" s="8"/>
      <c r="C78" s="24"/>
      <c r="D78" s="31">
        <v>43141</v>
      </c>
      <c r="E78" s="38" t="s">
        <v>15</v>
      </c>
      <c r="F78" s="38">
        <f t="shared" ref="F78:F141" si="10">SUM(G78:W78)</f>
        <v>0</v>
      </c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6"/>
    </row>
    <row r="79" spans="2:23" ht="21" thickBot="1" x14ac:dyDescent="0.35">
      <c r="B79" s="8"/>
      <c r="C79" s="32"/>
      <c r="D79" s="125">
        <f t="shared" ref="D79" si="11">SUM(F78:F85)</f>
        <v>0</v>
      </c>
      <c r="E79" s="39" t="s">
        <v>16</v>
      </c>
      <c r="F79" s="42">
        <f t="shared" si="10"/>
        <v>0</v>
      </c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8"/>
    </row>
    <row r="80" spans="2:23" ht="16.5" x14ac:dyDescent="0.3">
      <c r="B80" s="8"/>
      <c r="C80" s="24"/>
      <c r="D80" s="23"/>
      <c r="E80" s="40" t="s">
        <v>17</v>
      </c>
      <c r="F80" s="40">
        <f t="shared" si="10"/>
        <v>0</v>
      </c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7"/>
    </row>
    <row r="81" spans="2:23" ht="16.5" x14ac:dyDescent="0.3">
      <c r="B81" s="8"/>
      <c r="C81" s="24"/>
      <c r="D81" s="23"/>
      <c r="E81" s="39" t="s">
        <v>18</v>
      </c>
      <c r="F81" s="42">
        <f t="shared" si="10"/>
        <v>0</v>
      </c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8"/>
    </row>
    <row r="82" spans="2:23" ht="16.5" x14ac:dyDescent="0.3">
      <c r="B82" s="8"/>
      <c r="C82" s="24"/>
      <c r="D82" s="23"/>
      <c r="E82" s="40" t="s">
        <v>11</v>
      </c>
      <c r="F82" s="40">
        <f t="shared" si="10"/>
        <v>0</v>
      </c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7"/>
    </row>
    <row r="83" spans="2:23" ht="16.5" x14ac:dyDescent="0.3">
      <c r="B83" s="8"/>
      <c r="C83" s="24"/>
      <c r="D83" s="23"/>
      <c r="E83" s="39" t="s">
        <v>19</v>
      </c>
      <c r="F83" s="42">
        <f t="shared" si="10"/>
        <v>0</v>
      </c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8"/>
    </row>
    <row r="84" spans="2:23" ht="16.5" x14ac:dyDescent="0.3">
      <c r="B84" s="8"/>
      <c r="C84" s="24"/>
      <c r="D84" s="23"/>
      <c r="E84" s="40" t="s">
        <v>20</v>
      </c>
      <c r="F84" s="40">
        <f t="shared" si="10"/>
        <v>0</v>
      </c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7"/>
    </row>
    <row r="85" spans="2:23" ht="17.25" thickBot="1" x14ac:dyDescent="0.35">
      <c r="B85" s="8"/>
      <c r="C85" s="24"/>
      <c r="D85" s="23"/>
      <c r="E85" s="41" t="s">
        <v>21</v>
      </c>
      <c r="F85" s="43">
        <f t="shared" si="10"/>
        <v>0</v>
      </c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30"/>
    </row>
    <row r="86" spans="2:23" ht="17.25" thickBot="1" x14ac:dyDescent="0.35">
      <c r="B86" s="8"/>
      <c r="C86" s="24"/>
      <c r="D86" s="31">
        <v>43142</v>
      </c>
      <c r="E86" s="38" t="s">
        <v>15</v>
      </c>
      <c r="F86" s="38">
        <f t="shared" si="10"/>
        <v>0</v>
      </c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6"/>
    </row>
    <row r="87" spans="2:23" ht="21" thickBot="1" x14ac:dyDescent="0.35">
      <c r="B87" s="8"/>
      <c r="C87" s="32"/>
      <c r="D87" s="125">
        <f t="shared" ref="D87" si="12">SUM(F86:F93)</f>
        <v>0</v>
      </c>
      <c r="E87" s="39" t="s">
        <v>16</v>
      </c>
      <c r="F87" s="42">
        <f t="shared" si="10"/>
        <v>0</v>
      </c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8"/>
    </row>
    <row r="88" spans="2:23" ht="16.5" x14ac:dyDescent="0.3">
      <c r="B88" s="8"/>
      <c r="C88" s="24"/>
      <c r="D88" s="23"/>
      <c r="E88" s="40" t="s">
        <v>17</v>
      </c>
      <c r="F88" s="40">
        <f t="shared" si="10"/>
        <v>0</v>
      </c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7"/>
    </row>
    <row r="89" spans="2:23" ht="16.5" x14ac:dyDescent="0.3">
      <c r="B89" s="8"/>
      <c r="C89" s="24"/>
      <c r="D89" s="23"/>
      <c r="E89" s="39" t="s">
        <v>18</v>
      </c>
      <c r="F89" s="42">
        <f t="shared" si="10"/>
        <v>0</v>
      </c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8"/>
    </row>
    <row r="90" spans="2:23" ht="16.5" x14ac:dyDescent="0.3">
      <c r="B90" s="8"/>
      <c r="C90" s="24"/>
      <c r="D90" s="23"/>
      <c r="E90" s="40" t="s">
        <v>11</v>
      </c>
      <c r="F90" s="40">
        <f t="shared" si="10"/>
        <v>0</v>
      </c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7"/>
    </row>
    <row r="91" spans="2:23" ht="16.5" x14ac:dyDescent="0.3">
      <c r="B91" s="8"/>
      <c r="C91" s="24"/>
      <c r="D91" s="23"/>
      <c r="E91" s="39" t="s">
        <v>19</v>
      </c>
      <c r="F91" s="42">
        <f t="shared" si="10"/>
        <v>0</v>
      </c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8"/>
    </row>
    <row r="92" spans="2:23" ht="16.5" x14ac:dyDescent="0.3">
      <c r="B92" s="8"/>
      <c r="C92" s="24"/>
      <c r="D92" s="23"/>
      <c r="E92" s="40" t="s">
        <v>20</v>
      </c>
      <c r="F92" s="40">
        <f t="shared" si="10"/>
        <v>0</v>
      </c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7"/>
    </row>
    <row r="93" spans="2:23" ht="17.25" thickBot="1" x14ac:dyDescent="0.35">
      <c r="B93" s="8"/>
      <c r="C93" s="24"/>
      <c r="D93" s="23"/>
      <c r="E93" s="41" t="s">
        <v>21</v>
      </c>
      <c r="F93" s="43">
        <f t="shared" si="10"/>
        <v>0</v>
      </c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30"/>
    </row>
    <row r="94" spans="2:23" ht="17.25" thickBot="1" x14ac:dyDescent="0.35">
      <c r="B94" s="8"/>
      <c r="C94" s="24"/>
      <c r="D94" s="31">
        <v>43143</v>
      </c>
      <c r="E94" s="38" t="s">
        <v>15</v>
      </c>
      <c r="F94" s="38">
        <f t="shared" si="10"/>
        <v>0</v>
      </c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6"/>
    </row>
    <row r="95" spans="2:23" ht="21" thickBot="1" x14ac:dyDescent="0.35">
      <c r="B95" s="8"/>
      <c r="C95" s="32"/>
      <c r="D95" s="125">
        <f t="shared" ref="D95" si="13">SUM(F94:F101)</f>
        <v>0</v>
      </c>
      <c r="E95" s="39" t="s">
        <v>16</v>
      </c>
      <c r="F95" s="42">
        <f t="shared" si="10"/>
        <v>0</v>
      </c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8"/>
    </row>
    <row r="96" spans="2:23" ht="16.5" x14ac:dyDescent="0.3">
      <c r="B96" s="8"/>
      <c r="C96" s="24"/>
      <c r="D96" s="23"/>
      <c r="E96" s="40" t="s">
        <v>17</v>
      </c>
      <c r="F96" s="40">
        <f t="shared" si="10"/>
        <v>0</v>
      </c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7"/>
    </row>
    <row r="97" spans="2:23" ht="16.5" x14ac:dyDescent="0.3">
      <c r="B97" s="8"/>
      <c r="C97" s="24"/>
      <c r="D97" s="23"/>
      <c r="E97" s="39" t="s">
        <v>18</v>
      </c>
      <c r="F97" s="42">
        <f t="shared" si="10"/>
        <v>0</v>
      </c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8"/>
    </row>
    <row r="98" spans="2:23" ht="16.5" x14ac:dyDescent="0.3">
      <c r="B98" s="8"/>
      <c r="C98" s="24"/>
      <c r="D98" s="23"/>
      <c r="E98" s="40" t="s">
        <v>11</v>
      </c>
      <c r="F98" s="40">
        <f t="shared" si="10"/>
        <v>0</v>
      </c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7"/>
    </row>
    <row r="99" spans="2:23" ht="16.5" x14ac:dyDescent="0.3">
      <c r="B99" s="8"/>
      <c r="C99" s="24"/>
      <c r="D99" s="23"/>
      <c r="E99" s="39" t="s">
        <v>19</v>
      </c>
      <c r="F99" s="42">
        <f t="shared" si="10"/>
        <v>0</v>
      </c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8"/>
    </row>
    <row r="100" spans="2:23" ht="16.5" x14ac:dyDescent="0.3">
      <c r="B100" s="8"/>
      <c r="C100" s="24"/>
      <c r="D100" s="23"/>
      <c r="E100" s="40" t="s">
        <v>20</v>
      </c>
      <c r="F100" s="40">
        <f t="shared" si="10"/>
        <v>0</v>
      </c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7"/>
    </row>
    <row r="101" spans="2:23" ht="17.25" thickBot="1" x14ac:dyDescent="0.35">
      <c r="B101" s="8"/>
      <c r="C101" s="24"/>
      <c r="D101" s="23"/>
      <c r="E101" s="41" t="s">
        <v>21</v>
      </c>
      <c r="F101" s="43">
        <f t="shared" si="10"/>
        <v>0</v>
      </c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30"/>
    </row>
    <row r="102" spans="2:23" ht="17.25" thickBot="1" x14ac:dyDescent="0.35">
      <c r="B102" s="8"/>
      <c r="C102" s="24"/>
      <c r="D102" s="31">
        <v>43144</v>
      </c>
      <c r="E102" s="38" t="s">
        <v>15</v>
      </c>
      <c r="F102" s="38">
        <f t="shared" si="10"/>
        <v>0</v>
      </c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6"/>
    </row>
    <row r="103" spans="2:23" ht="21" thickBot="1" x14ac:dyDescent="0.35">
      <c r="B103" s="8"/>
      <c r="C103" s="32"/>
      <c r="D103" s="125">
        <f t="shared" ref="D103" si="14">SUM(F102:F109)</f>
        <v>0</v>
      </c>
      <c r="E103" s="39" t="s">
        <v>16</v>
      </c>
      <c r="F103" s="42">
        <f t="shared" si="10"/>
        <v>0</v>
      </c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8"/>
    </row>
    <row r="104" spans="2:23" ht="16.5" x14ac:dyDescent="0.3">
      <c r="B104" s="8"/>
      <c r="C104" s="24"/>
      <c r="D104" s="23"/>
      <c r="E104" s="40" t="s">
        <v>17</v>
      </c>
      <c r="F104" s="40">
        <f t="shared" si="10"/>
        <v>0</v>
      </c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7"/>
    </row>
    <row r="105" spans="2:23" ht="16.5" x14ac:dyDescent="0.3">
      <c r="B105" s="8"/>
      <c r="C105" s="24"/>
      <c r="D105" s="23"/>
      <c r="E105" s="39" t="s">
        <v>18</v>
      </c>
      <c r="F105" s="42">
        <f t="shared" si="10"/>
        <v>0</v>
      </c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8"/>
    </row>
    <row r="106" spans="2:23" ht="16.5" x14ac:dyDescent="0.3">
      <c r="B106" s="8"/>
      <c r="C106" s="24"/>
      <c r="D106" s="23"/>
      <c r="E106" s="40" t="s">
        <v>11</v>
      </c>
      <c r="F106" s="40">
        <f t="shared" si="10"/>
        <v>0</v>
      </c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7"/>
    </row>
    <row r="107" spans="2:23" ht="16.5" x14ac:dyDescent="0.3">
      <c r="B107" s="8"/>
      <c r="C107" s="24"/>
      <c r="D107" s="23"/>
      <c r="E107" s="39" t="s">
        <v>19</v>
      </c>
      <c r="F107" s="42">
        <f t="shared" si="10"/>
        <v>0</v>
      </c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8"/>
    </row>
    <row r="108" spans="2:23" ht="16.5" x14ac:dyDescent="0.3">
      <c r="B108" s="8"/>
      <c r="C108" s="24"/>
      <c r="D108" s="23"/>
      <c r="E108" s="40" t="s">
        <v>20</v>
      </c>
      <c r="F108" s="40">
        <f t="shared" si="10"/>
        <v>0</v>
      </c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7"/>
    </row>
    <row r="109" spans="2:23" ht="17.25" thickBot="1" x14ac:dyDescent="0.35">
      <c r="B109" s="8"/>
      <c r="C109" s="24"/>
      <c r="D109" s="23"/>
      <c r="E109" s="41" t="s">
        <v>21</v>
      </c>
      <c r="F109" s="43">
        <f t="shared" si="10"/>
        <v>0</v>
      </c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30"/>
    </row>
    <row r="110" spans="2:23" ht="17.25" thickBot="1" x14ac:dyDescent="0.35">
      <c r="B110" s="8"/>
      <c r="C110" s="24"/>
      <c r="D110" s="31">
        <v>43145</v>
      </c>
      <c r="E110" s="38" t="s">
        <v>15</v>
      </c>
      <c r="F110" s="38">
        <f t="shared" si="10"/>
        <v>0</v>
      </c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6"/>
    </row>
    <row r="111" spans="2:23" ht="21" thickBot="1" x14ac:dyDescent="0.35">
      <c r="B111" s="8"/>
      <c r="C111" s="32"/>
      <c r="D111" s="125">
        <f t="shared" ref="D111" si="15">SUM(F110:F117)</f>
        <v>0</v>
      </c>
      <c r="E111" s="39" t="s">
        <v>16</v>
      </c>
      <c r="F111" s="42">
        <f t="shared" si="10"/>
        <v>0</v>
      </c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8"/>
    </row>
    <row r="112" spans="2:23" ht="16.5" x14ac:dyDescent="0.3">
      <c r="B112" s="8"/>
      <c r="C112" s="24"/>
      <c r="D112" s="23"/>
      <c r="E112" s="40" t="s">
        <v>17</v>
      </c>
      <c r="F112" s="40">
        <f t="shared" si="10"/>
        <v>0</v>
      </c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7"/>
    </row>
    <row r="113" spans="2:23" ht="16.5" x14ac:dyDescent="0.3">
      <c r="B113" s="8"/>
      <c r="C113" s="24"/>
      <c r="D113" s="23"/>
      <c r="E113" s="39" t="s">
        <v>18</v>
      </c>
      <c r="F113" s="42">
        <f t="shared" si="10"/>
        <v>0</v>
      </c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8"/>
    </row>
    <row r="114" spans="2:23" ht="16.5" x14ac:dyDescent="0.3">
      <c r="B114" s="8"/>
      <c r="C114" s="24"/>
      <c r="D114" s="23"/>
      <c r="E114" s="40" t="s">
        <v>11</v>
      </c>
      <c r="F114" s="40">
        <f t="shared" si="10"/>
        <v>0</v>
      </c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7"/>
    </row>
    <row r="115" spans="2:23" ht="16.5" x14ac:dyDescent="0.3">
      <c r="B115" s="8"/>
      <c r="C115" s="24"/>
      <c r="D115" s="23"/>
      <c r="E115" s="39" t="s">
        <v>19</v>
      </c>
      <c r="F115" s="42">
        <f t="shared" si="10"/>
        <v>0</v>
      </c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8"/>
    </row>
    <row r="116" spans="2:23" ht="16.5" x14ac:dyDescent="0.3">
      <c r="B116" s="8"/>
      <c r="C116" s="24"/>
      <c r="D116" s="23"/>
      <c r="E116" s="40" t="s">
        <v>20</v>
      </c>
      <c r="F116" s="40">
        <f t="shared" si="10"/>
        <v>0</v>
      </c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7"/>
    </row>
    <row r="117" spans="2:23" ht="17.25" thickBot="1" x14ac:dyDescent="0.35">
      <c r="B117" s="8"/>
      <c r="C117" s="24"/>
      <c r="D117" s="23"/>
      <c r="E117" s="41" t="s">
        <v>21</v>
      </c>
      <c r="F117" s="43">
        <f t="shared" si="10"/>
        <v>0</v>
      </c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30"/>
    </row>
    <row r="118" spans="2:23" ht="17.25" thickBot="1" x14ac:dyDescent="0.35">
      <c r="B118" s="8"/>
      <c r="C118" s="24"/>
      <c r="D118" s="31">
        <v>43146</v>
      </c>
      <c r="E118" s="38" t="s">
        <v>15</v>
      </c>
      <c r="F118" s="38">
        <f t="shared" si="10"/>
        <v>0</v>
      </c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6"/>
    </row>
    <row r="119" spans="2:23" ht="21" thickBot="1" x14ac:dyDescent="0.35">
      <c r="B119" s="8"/>
      <c r="C119" s="32"/>
      <c r="D119" s="125">
        <f t="shared" ref="D119" si="16">SUM(F118:F125)</f>
        <v>0</v>
      </c>
      <c r="E119" s="39" t="s">
        <v>16</v>
      </c>
      <c r="F119" s="42">
        <f t="shared" si="10"/>
        <v>0</v>
      </c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8"/>
    </row>
    <row r="120" spans="2:23" ht="16.5" x14ac:dyDescent="0.3">
      <c r="B120" s="8"/>
      <c r="C120" s="24"/>
      <c r="D120" s="23"/>
      <c r="E120" s="40" t="s">
        <v>17</v>
      </c>
      <c r="F120" s="40">
        <f t="shared" si="10"/>
        <v>0</v>
      </c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7"/>
    </row>
    <row r="121" spans="2:23" ht="16.5" x14ac:dyDescent="0.3">
      <c r="B121" s="8"/>
      <c r="C121" s="24"/>
      <c r="D121" s="23"/>
      <c r="E121" s="39" t="s">
        <v>18</v>
      </c>
      <c r="F121" s="42">
        <f t="shared" si="10"/>
        <v>0</v>
      </c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8"/>
    </row>
    <row r="122" spans="2:23" ht="16.5" x14ac:dyDescent="0.3">
      <c r="B122" s="8"/>
      <c r="C122" s="24"/>
      <c r="D122" s="23"/>
      <c r="E122" s="40" t="s">
        <v>11</v>
      </c>
      <c r="F122" s="40">
        <f t="shared" si="10"/>
        <v>0</v>
      </c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7"/>
    </row>
    <row r="123" spans="2:23" ht="16.5" x14ac:dyDescent="0.3">
      <c r="B123" s="8"/>
      <c r="C123" s="24"/>
      <c r="D123" s="23"/>
      <c r="E123" s="39" t="s">
        <v>19</v>
      </c>
      <c r="F123" s="42">
        <f t="shared" si="10"/>
        <v>0</v>
      </c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8"/>
    </row>
    <row r="124" spans="2:23" ht="16.5" x14ac:dyDescent="0.3">
      <c r="B124" s="8"/>
      <c r="C124" s="24"/>
      <c r="D124" s="23"/>
      <c r="E124" s="40" t="s">
        <v>20</v>
      </c>
      <c r="F124" s="40">
        <f t="shared" si="10"/>
        <v>0</v>
      </c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7"/>
    </row>
    <row r="125" spans="2:23" ht="17.25" thickBot="1" x14ac:dyDescent="0.35">
      <c r="B125" s="8"/>
      <c r="C125" s="24"/>
      <c r="D125" s="23"/>
      <c r="E125" s="41" t="s">
        <v>21</v>
      </c>
      <c r="F125" s="43">
        <f t="shared" si="10"/>
        <v>0</v>
      </c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30"/>
    </row>
    <row r="126" spans="2:23" ht="17.25" thickBot="1" x14ac:dyDescent="0.35">
      <c r="B126" s="8"/>
      <c r="C126" s="24"/>
      <c r="D126" s="31">
        <v>43147</v>
      </c>
      <c r="E126" s="38" t="s">
        <v>15</v>
      </c>
      <c r="F126" s="38">
        <f t="shared" si="10"/>
        <v>0</v>
      </c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6"/>
    </row>
    <row r="127" spans="2:23" ht="21" thickBot="1" x14ac:dyDescent="0.35">
      <c r="B127" s="8"/>
      <c r="C127" s="32"/>
      <c r="D127" s="125">
        <f t="shared" ref="D127" si="17">SUM(F126:F133)</f>
        <v>0</v>
      </c>
      <c r="E127" s="39" t="s">
        <v>16</v>
      </c>
      <c r="F127" s="42">
        <f t="shared" si="10"/>
        <v>0</v>
      </c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8"/>
    </row>
    <row r="128" spans="2:23" ht="16.5" x14ac:dyDescent="0.3">
      <c r="B128" s="8"/>
      <c r="C128" s="24"/>
      <c r="D128" s="23"/>
      <c r="E128" s="40" t="s">
        <v>17</v>
      </c>
      <c r="F128" s="40">
        <f t="shared" si="10"/>
        <v>0</v>
      </c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7"/>
    </row>
    <row r="129" spans="2:23" ht="16.5" x14ac:dyDescent="0.3">
      <c r="B129" s="8"/>
      <c r="C129" s="24"/>
      <c r="D129" s="23"/>
      <c r="E129" s="39" t="s">
        <v>18</v>
      </c>
      <c r="F129" s="42">
        <f t="shared" si="10"/>
        <v>0</v>
      </c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8"/>
    </row>
    <row r="130" spans="2:23" ht="16.5" x14ac:dyDescent="0.3">
      <c r="B130" s="8"/>
      <c r="C130" s="24"/>
      <c r="D130" s="23"/>
      <c r="E130" s="40" t="s">
        <v>11</v>
      </c>
      <c r="F130" s="40">
        <f t="shared" si="10"/>
        <v>0</v>
      </c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7"/>
    </row>
    <row r="131" spans="2:23" ht="16.5" x14ac:dyDescent="0.3">
      <c r="B131" s="8"/>
      <c r="C131" s="24"/>
      <c r="D131" s="23"/>
      <c r="E131" s="39" t="s">
        <v>19</v>
      </c>
      <c r="F131" s="42">
        <f t="shared" si="10"/>
        <v>0</v>
      </c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8"/>
    </row>
    <row r="132" spans="2:23" ht="16.5" x14ac:dyDescent="0.3">
      <c r="B132" s="8"/>
      <c r="C132" s="24"/>
      <c r="D132" s="23"/>
      <c r="E132" s="40" t="s">
        <v>20</v>
      </c>
      <c r="F132" s="40">
        <f t="shared" si="10"/>
        <v>0</v>
      </c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7"/>
    </row>
    <row r="133" spans="2:23" ht="17.25" thickBot="1" x14ac:dyDescent="0.35">
      <c r="B133" s="8"/>
      <c r="C133" s="24"/>
      <c r="D133" s="23"/>
      <c r="E133" s="41" t="s">
        <v>21</v>
      </c>
      <c r="F133" s="43">
        <f t="shared" si="10"/>
        <v>0</v>
      </c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30"/>
    </row>
    <row r="134" spans="2:23" ht="17.25" thickBot="1" x14ac:dyDescent="0.35">
      <c r="B134" s="8"/>
      <c r="C134" s="24"/>
      <c r="D134" s="31">
        <v>43148</v>
      </c>
      <c r="E134" s="38" t="s">
        <v>15</v>
      </c>
      <c r="F134" s="38">
        <f t="shared" si="10"/>
        <v>0</v>
      </c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6"/>
    </row>
    <row r="135" spans="2:23" ht="21" thickBot="1" x14ac:dyDescent="0.35">
      <c r="B135" s="8"/>
      <c r="C135" s="32"/>
      <c r="D135" s="125">
        <f t="shared" ref="D135" si="18">SUM(F134:F141)</f>
        <v>0</v>
      </c>
      <c r="E135" s="39" t="s">
        <v>16</v>
      </c>
      <c r="F135" s="42">
        <f t="shared" si="10"/>
        <v>0</v>
      </c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8"/>
    </row>
    <row r="136" spans="2:23" ht="16.5" x14ac:dyDescent="0.3">
      <c r="B136" s="8"/>
      <c r="C136" s="24"/>
      <c r="D136" s="23"/>
      <c r="E136" s="40" t="s">
        <v>17</v>
      </c>
      <c r="F136" s="40">
        <f t="shared" si="10"/>
        <v>0</v>
      </c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7"/>
    </row>
    <row r="137" spans="2:23" ht="16.5" x14ac:dyDescent="0.3">
      <c r="B137" s="8"/>
      <c r="C137" s="24"/>
      <c r="D137" s="23"/>
      <c r="E137" s="39" t="s">
        <v>18</v>
      </c>
      <c r="F137" s="42">
        <f t="shared" si="10"/>
        <v>0</v>
      </c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8"/>
    </row>
    <row r="138" spans="2:23" ht="16.5" x14ac:dyDescent="0.3">
      <c r="B138" s="8"/>
      <c r="C138" s="24"/>
      <c r="D138" s="23"/>
      <c r="E138" s="40" t="s">
        <v>11</v>
      </c>
      <c r="F138" s="40">
        <f t="shared" si="10"/>
        <v>0</v>
      </c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7"/>
    </row>
    <row r="139" spans="2:23" ht="16.5" x14ac:dyDescent="0.3">
      <c r="B139" s="8"/>
      <c r="C139" s="24"/>
      <c r="D139" s="23"/>
      <c r="E139" s="39" t="s">
        <v>19</v>
      </c>
      <c r="F139" s="42">
        <f t="shared" si="10"/>
        <v>0</v>
      </c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8"/>
    </row>
    <row r="140" spans="2:23" ht="16.5" x14ac:dyDescent="0.3">
      <c r="B140" s="8"/>
      <c r="C140" s="24"/>
      <c r="D140" s="23"/>
      <c r="E140" s="40" t="s">
        <v>20</v>
      </c>
      <c r="F140" s="40">
        <f t="shared" si="10"/>
        <v>0</v>
      </c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7"/>
    </row>
    <row r="141" spans="2:23" ht="17.25" thickBot="1" x14ac:dyDescent="0.35">
      <c r="B141" s="8"/>
      <c r="C141" s="24"/>
      <c r="D141" s="23"/>
      <c r="E141" s="41" t="s">
        <v>21</v>
      </c>
      <c r="F141" s="43">
        <f t="shared" si="10"/>
        <v>0</v>
      </c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30"/>
    </row>
    <row r="142" spans="2:23" ht="17.25" thickBot="1" x14ac:dyDescent="0.35">
      <c r="B142" s="8"/>
      <c r="C142" s="24"/>
      <c r="D142" s="31">
        <v>43149</v>
      </c>
      <c r="E142" s="38" t="s">
        <v>15</v>
      </c>
      <c r="F142" s="38">
        <f t="shared" ref="F142:F205" si="19">SUM(G142:W142)</f>
        <v>0</v>
      </c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6"/>
    </row>
    <row r="143" spans="2:23" ht="21" thickBot="1" x14ac:dyDescent="0.35">
      <c r="B143" s="8"/>
      <c r="C143" s="32"/>
      <c r="D143" s="125">
        <f t="shared" ref="D143" si="20">SUM(F142:F149)</f>
        <v>0</v>
      </c>
      <c r="E143" s="39" t="s">
        <v>16</v>
      </c>
      <c r="F143" s="42">
        <f t="shared" si="19"/>
        <v>0</v>
      </c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8"/>
    </row>
    <row r="144" spans="2:23" ht="16.5" x14ac:dyDescent="0.3">
      <c r="B144" s="8"/>
      <c r="C144" s="24"/>
      <c r="D144" s="23"/>
      <c r="E144" s="40" t="s">
        <v>17</v>
      </c>
      <c r="F144" s="40">
        <f t="shared" si="19"/>
        <v>0</v>
      </c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7"/>
    </row>
    <row r="145" spans="2:23" ht="16.5" x14ac:dyDescent="0.3">
      <c r="B145" s="8"/>
      <c r="C145" s="24"/>
      <c r="D145" s="23"/>
      <c r="E145" s="39" t="s">
        <v>18</v>
      </c>
      <c r="F145" s="42">
        <f t="shared" si="19"/>
        <v>0</v>
      </c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8"/>
    </row>
    <row r="146" spans="2:23" ht="16.5" x14ac:dyDescent="0.3">
      <c r="B146" s="8"/>
      <c r="C146" s="24"/>
      <c r="D146" s="23"/>
      <c r="E146" s="40" t="s">
        <v>11</v>
      </c>
      <c r="F146" s="40">
        <f t="shared" si="19"/>
        <v>0</v>
      </c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7"/>
    </row>
    <row r="147" spans="2:23" ht="16.5" x14ac:dyDescent="0.3">
      <c r="B147" s="8"/>
      <c r="C147" s="24"/>
      <c r="D147" s="23"/>
      <c r="E147" s="39" t="s">
        <v>19</v>
      </c>
      <c r="F147" s="42">
        <f t="shared" si="19"/>
        <v>0</v>
      </c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8"/>
    </row>
    <row r="148" spans="2:23" ht="16.5" x14ac:dyDescent="0.3">
      <c r="B148" s="8"/>
      <c r="C148" s="24"/>
      <c r="D148" s="23"/>
      <c r="E148" s="40" t="s">
        <v>20</v>
      </c>
      <c r="F148" s="40">
        <f t="shared" si="19"/>
        <v>0</v>
      </c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7"/>
    </row>
    <row r="149" spans="2:23" ht="17.25" thickBot="1" x14ac:dyDescent="0.35">
      <c r="B149" s="8"/>
      <c r="C149" s="24"/>
      <c r="D149" s="23"/>
      <c r="E149" s="41" t="s">
        <v>21</v>
      </c>
      <c r="F149" s="43">
        <f t="shared" si="19"/>
        <v>0</v>
      </c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30"/>
    </row>
    <row r="150" spans="2:23" ht="17.25" thickBot="1" x14ac:dyDescent="0.35">
      <c r="B150" s="8"/>
      <c r="C150" s="24"/>
      <c r="D150" s="31">
        <v>43150</v>
      </c>
      <c r="E150" s="38" t="s">
        <v>15</v>
      </c>
      <c r="F150" s="38">
        <f t="shared" si="19"/>
        <v>0</v>
      </c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6"/>
    </row>
    <row r="151" spans="2:23" ht="21" thickBot="1" x14ac:dyDescent="0.35">
      <c r="B151" s="8"/>
      <c r="C151" s="32"/>
      <c r="D151" s="125">
        <f t="shared" ref="D151" si="21">SUM(F150:F157)</f>
        <v>0</v>
      </c>
      <c r="E151" s="39" t="s">
        <v>16</v>
      </c>
      <c r="F151" s="42">
        <f t="shared" si="19"/>
        <v>0</v>
      </c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8"/>
    </row>
    <row r="152" spans="2:23" ht="16.5" x14ac:dyDescent="0.3">
      <c r="B152" s="8"/>
      <c r="C152" s="24"/>
      <c r="D152" s="23"/>
      <c r="E152" s="40" t="s">
        <v>17</v>
      </c>
      <c r="F152" s="40">
        <f t="shared" si="19"/>
        <v>0</v>
      </c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7"/>
    </row>
    <row r="153" spans="2:23" ht="16.5" x14ac:dyDescent="0.3">
      <c r="B153" s="8"/>
      <c r="C153" s="24"/>
      <c r="D153" s="23"/>
      <c r="E153" s="39" t="s">
        <v>18</v>
      </c>
      <c r="F153" s="42">
        <f t="shared" si="19"/>
        <v>0</v>
      </c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8"/>
    </row>
    <row r="154" spans="2:23" ht="16.5" x14ac:dyDescent="0.3">
      <c r="B154" s="8"/>
      <c r="C154" s="24"/>
      <c r="D154" s="23"/>
      <c r="E154" s="40" t="s">
        <v>11</v>
      </c>
      <c r="F154" s="40">
        <f t="shared" si="19"/>
        <v>0</v>
      </c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7"/>
    </row>
    <row r="155" spans="2:23" ht="16.5" x14ac:dyDescent="0.3">
      <c r="B155" s="8"/>
      <c r="C155" s="24"/>
      <c r="D155" s="23"/>
      <c r="E155" s="39" t="s">
        <v>19</v>
      </c>
      <c r="F155" s="42">
        <f t="shared" si="19"/>
        <v>0</v>
      </c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8"/>
    </row>
    <row r="156" spans="2:23" ht="16.5" x14ac:dyDescent="0.3">
      <c r="B156" s="8"/>
      <c r="C156" s="24"/>
      <c r="D156" s="23"/>
      <c r="E156" s="40" t="s">
        <v>20</v>
      </c>
      <c r="F156" s="40">
        <f t="shared" si="19"/>
        <v>0</v>
      </c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7"/>
    </row>
    <row r="157" spans="2:23" ht="17.25" thickBot="1" x14ac:dyDescent="0.35">
      <c r="B157" s="8"/>
      <c r="C157" s="24"/>
      <c r="D157" s="23"/>
      <c r="E157" s="41" t="s">
        <v>21</v>
      </c>
      <c r="F157" s="43">
        <f t="shared" si="19"/>
        <v>0</v>
      </c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30"/>
    </row>
    <row r="158" spans="2:23" ht="17.25" thickBot="1" x14ac:dyDescent="0.35">
      <c r="B158" s="8"/>
      <c r="C158" s="24"/>
      <c r="D158" s="31">
        <v>43151</v>
      </c>
      <c r="E158" s="38" t="s">
        <v>15</v>
      </c>
      <c r="F158" s="38">
        <f t="shared" si="19"/>
        <v>0</v>
      </c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6"/>
    </row>
    <row r="159" spans="2:23" ht="21" thickBot="1" x14ac:dyDescent="0.35">
      <c r="B159" s="8"/>
      <c r="C159" s="32"/>
      <c r="D159" s="125">
        <f t="shared" ref="D159" si="22">SUM(F158:F165)</f>
        <v>0</v>
      </c>
      <c r="E159" s="39" t="s">
        <v>16</v>
      </c>
      <c r="F159" s="42">
        <f t="shared" si="19"/>
        <v>0</v>
      </c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8"/>
    </row>
    <row r="160" spans="2:23" ht="16.5" x14ac:dyDescent="0.3">
      <c r="B160" s="8"/>
      <c r="C160" s="24"/>
      <c r="D160" s="23"/>
      <c r="E160" s="40" t="s">
        <v>17</v>
      </c>
      <c r="F160" s="40">
        <f t="shared" si="19"/>
        <v>0</v>
      </c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7"/>
    </row>
    <row r="161" spans="2:23" ht="16.5" x14ac:dyDescent="0.3">
      <c r="B161" s="8"/>
      <c r="C161" s="24"/>
      <c r="D161" s="23"/>
      <c r="E161" s="39" t="s">
        <v>18</v>
      </c>
      <c r="F161" s="42">
        <f t="shared" si="19"/>
        <v>0</v>
      </c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8"/>
    </row>
    <row r="162" spans="2:23" ht="16.5" x14ac:dyDescent="0.3">
      <c r="B162" s="8"/>
      <c r="C162" s="24"/>
      <c r="D162" s="23"/>
      <c r="E162" s="40" t="s">
        <v>11</v>
      </c>
      <c r="F162" s="40">
        <f t="shared" si="19"/>
        <v>0</v>
      </c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7"/>
    </row>
    <row r="163" spans="2:23" ht="16.5" x14ac:dyDescent="0.3">
      <c r="B163" s="8"/>
      <c r="C163" s="24"/>
      <c r="D163" s="23"/>
      <c r="E163" s="39" t="s">
        <v>19</v>
      </c>
      <c r="F163" s="42">
        <f t="shared" si="19"/>
        <v>0</v>
      </c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8"/>
    </row>
    <row r="164" spans="2:23" ht="16.5" x14ac:dyDescent="0.3">
      <c r="B164" s="8"/>
      <c r="C164" s="24"/>
      <c r="D164" s="23"/>
      <c r="E164" s="40" t="s">
        <v>20</v>
      </c>
      <c r="F164" s="40">
        <f t="shared" si="19"/>
        <v>0</v>
      </c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7"/>
    </row>
    <row r="165" spans="2:23" ht="17.25" thickBot="1" x14ac:dyDescent="0.35">
      <c r="B165" s="8"/>
      <c r="C165" s="24"/>
      <c r="D165" s="23"/>
      <c r="E165" s="41" t="s">
        <v>21</v>
      </c>
      <c r="F165" s="43">
        <f t="shared" si="19"/>
        <v>0</v>
      </c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30"/>
    </row>
    <row r="166" spans="2:23" ht="17.25" thickBot="1" x14ac:dyDescent="0.35">
      <c r="B166" s="8"/>
      <c r="C166" s="24"/>
      <c r="D166" s="31">
        <v>43152</v>
      </c>
      <c r="E166" s="38" t="s">
        <v>15</v>
      </c>
      <c r="F166" s="38">
        <f t="shared" si="19"/>
        <v>0</v>
      </c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6"/>
    </row>
    <row r="167" spans="2:23" ht="21" thickBot="1" x14ac:dyDescent="0.35">
      <c r="B167" s="8"/>
      <c r="C167" s="32"/>
      <c r="D167" s="125">
        <f t="shared" ref="D167" si="23">SUM(F166:F173)</f>
        <v>0</v>
      </c>
      <c r="E167" s="39" t="s">
        <v>16</v>
      </c>
      <c r="F167" s="42">
        <f t="shared" si="19"/>
        <v>0</v>
      </c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8"/>
    </row>
    <row r="168" spans="2:23" ht="16.5" x14ac:dyDescent="0.3">
      <c r="B168" s="8"/>
      <c r="C168" s="24"/>
      <c r="D168" s="23"/>
      <c r="E168" s="40" t="s">
        <v>17</v>
      </c>
      <c r="F168" s="40">
        <f t="shared" si="19"/>
        <v>0</v>
      </c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7"/>
    </row>
    <row r="169" spans="2:23" ht="16.5" x14ac:dyDescent="0.3">
      <c r="B169" s="8"/>
      <c r="C169" s="24"/>
      <c r="D169" s="23"/>
      <c r="E169" s="39" t="s">
        <v>18</v>
      </c>
      <c r="F169" s="42">
        <f t="shared" si="19"/>
        <v>0</v>
      </c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8"/>
    </row>
    <row r="170" spans="2:23" ht="16.5" x14ac:dyDescent="0.3">
      <c r="B170" s="8"/>
      <c r="C170" s="24"/>
      <c r="D170" s="23"/>
      <c r="E170" s="40" t="s">
        <v>11</v>
      </c>
      <c r="F170" s="40">
        <f t="shared" si="19"/>
        <v>0</v>
      </c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7"/>
    </row>
    <row r="171" spans="2:23" ht="16.5" x14ac:dyDescent="0.3">
      <c r="B171" s="8"/>
      <c r="C171" s="8"/>
      <c r="D171" s="23"/>
      <c r="E171" s="39" t="s">
        <v>19</v>
      </c>
      <c r="F171" s="42">
        <f t="shared" si="19"/>
        <v>0</v>
      </c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8"/>
    </row>
    <row r="172" spans="2:23" ht="16.5" x14ac:dyDescent="0.3">
      <c r="B172" s="8"/>
      <c r="C172" s="8"/>
      <c r="D172" s="23"/>
      <c r="E172" s="40" t="s">
        <v>20</v>
      </c>
      <c r="F172" s="40">
        <f t="shared" si="19"/>
        <v>0</v>
      </c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7"/>
    </row>
    <row r="173" spans="2:23" ht="17.25" thickBot="1" x14ac:dyDescent="0.35">
      <c r="B173" s="8"/>
      <c r="C173" s="8"/>
      <c r="D173" s="23"/>
      <c r="E173" s="41" t="s">
        <v>21</v>
      </c>
      <c r="F173" s="43">
        <f t="shared" si="19"/>
        <v>0</v>
      </c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30"/>
    </row>
    <row r="174" spans="2:23" ht="17.25" thickBot="1" x14ac:dyDescent="0.35">
      <c r="B174" s="8"/>
      <c r="C174" s="8"/>
      <c r="D174" s="31">
        <v>43153</v>
      </c>
      <c r="E174" s="38" t="s">
        <v>15</v>
      </c>
      <c r="F174" s="38">
        <f t="shared" si="19"/>
        <v>0</v>
      </c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6"/>
    </row>
    <row r="175" spans="2:23" ht="17.25" thickBot="1" x14ac:dyDescent="0.35">
      <c r="B175" s="8"/>
      <c r="C175" s="8"/>
      <c r="D175" s="125">
        <f t="shared" ref="D175" si="24">SUM(F174:F181)</f>
        <v>0</v>
      </c>
      <c r="E175" s="39" t="s">
        <v>16</v>
      </c>
      <c r="F175" s="42">
        <f t="shared" si="19"/>
        <v>0</v>
      </c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8"/>
    </row>
    <row r="176" spans="2:23" ht="16.5" x14ac:dyDescent="0.3">
      <c r="B176" s="8"/>
      <c r="C176" s="8"/>
      <c r="D176" s="23"/>
      <c r="E176" s="40" t="s">
        <v>17</v>
      </c>
      <c r="F176" s="40">
        <f t="shared" si="19"/>
        <v>0</v>
      </c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7"/>
    </row>
    <row r="177" spans="2:23" ht="16.5" x14ac:dyDescent="0.3">
      <c r="B177" s="8"/>
      <c r="C177" s="8"/>
      <c r="D177" s="23"/>
      <c r="E177" s="39" t="s">
        <v>18</v>
      </c>
      <c r="F177" s="42">
        <f t="shared" si="19"/>
        <v>0</v>
      </c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8"/>
    </row>
    <row r="178" spans="2:23" ht="16.5" x14ac:dyDescent="0.3">
      <c r="B178" s="8"/>
      <c r="C178" s="8"/>
      <c r="D178" s="23"/>
      <c r="E178" s="40" t="s">
        <v>11</v>
      </c>
      <c r="F178" s="40">
        <f t="shared" si="19"/>
        <v>0</v>
      </c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7"/>
    </row>
    <row r="179" spans="2:23" ht="16.5" x14ac:dyDescent="0.3">
      <c r="B179" s="8"/>
      <c r="C179" s="8"/>
      <c r="D179" s="23"/>
      <c r="E179" s="39" t="s">
        <v>19</v>
      </c>
      <c r="F179" s="42">
        <f t="shared" si="19"/>
        <v>0</v>
      </c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8"/>
    </row>
    <row r="180" spans="2:23" ht="16.5" x14ac:dyDescent="0.3">
      <c r="B180" s="8"/>
      <c r="C180" s="8"/>
      <c r="D180" s="23"/>
      <c r="E180" s="40" t="s">
        <v>20</v>
      </c>
      <c r="F180" s="40">
        <f t="shared" si="19"/>
        <v>0</v>
      </c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7"/>
    </row>
    <row r="181" spans="2:23" ht="17.25" thickBot="1" x14ac:dyDescent="0.35">
      <c r="B181" s="8"/>
      <c r="C181" s="8"/>
      <c r="D181" s="23"/>
      <c r="E181" s="41" t="s">
        <v>21</v>
      </c>
      <c r="F181" s="43">
        <f t="shared" si="19"/>
        <v>0</v>
      </c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30"/>
    </row>
    <row r="182" spans="2:23" ht="17.25" thickBot="1" x14ac:dyDescent="0.35">
      <c r="B182" s="8"/>
      <c r="C182" s="8"/>
      <c r="D182" s="31">
        <v>43154</v>
      </c>
      <c r="E182" s="38" t="s">
        <v>15</v>
      </c>
      <c r="F182" s="38">
        <f t="shared" si="19"/>
        <v>0</v>
      </c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6"/>
    </row>
    <row r="183" spans="2:23" ht="17.25" thickBot="1" x14ac:dyDescent="0.35">
      <c r="B183" s="8"/>
      <c r="C183" s="8"/>
      <c r="D183" s="125">
        <f t="shared" ref="D183" si="25">SUM(F182:F189)</f>
        <v>0</v>
      </c>
      <c r="E183" s="39" t="s">
        <v>16</v>
      </c>
      <c r="F183" s="42">
        <f t="shared" si="19"/>
        <v>0</v>
      </c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8"/>
    </row>
    <row r="184" spans="2:23" ht="16.5" x14ac:dyDescent="0.3">
      <c r="B184" s="8"/>
      <c r="C184" s="8"/>
      <c r="D184" s="23"/>
      <c r="E184" s="40" t="s">
        <v>17</v>
      </c>
      <c r="F184" s="40">
        <f t="shared" si="19"/>
        <v>0</v>
      </c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7"/>
    </row>
    <row r="185" spans="2:23" ht="16.5" x14ac:dyDescent="0.3">
      <c r="B185" s="8"/>
      <c r="C185" s="8"/>
      <c r="D185" s="23"/>
      <c r="E185" s="39" t="s">
        <v>18</v>
      </c>
      <c r="F185" s="42">
        <f t="shared" si="19"/>
        <v>0</v>
      </c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8"/>
    </row>
    <row r="186" spans="2:23" ht="16.5" x14ac:dyDescent="0.3">
      <c r="B186" s="8"/>
      <c r="C186" s="8"/>
      <c r="D186" s="23"/>
      <c r="E186" s="40" t="s">
        <v>11</v>
      </c>
      <c r="F186" s="40">
        <f t="shared" si="19"/>
        <v>0</v>
      </c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7"/>
    </row>
    <row r="187" spans="2:23" ht="16.5" x14ac:dyDescent="0.3">
      <c r="B187" s="8"/>
      <c r="C187" s="8"/>
      <c r="D187" s="23"/>
      <c r="E187" s="39" t="s">
        <v>19</v>
      </c>
      <c r="F187" s="42">
        <f t="shared" si="19"/>
        <v>0</v>
      </c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8"/>
    </row>
    <row r="188" spans="2:23" ht="16.5" x14ac:dyDescent="0.3">
      <c r="B188" s="8"/>
      <c r="C188" s="8"/>
      <c r="D188" s="23"/>
      <c r="E188" s="40" t="s">
        <v>20</v>
      </c>
      <c r="F188" s="40">
        <f t="shared" si="19"/>
        <v>0</v>
      </c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7"/>
    </row>
    <row r="189" spans="2:23" ht="17.25" thickBot="1" x14ac:dyDescent="0.35">
      <c r="B189" s="8"/>
      <c r="C189" s="8"/>
      <c r="D189" s="23"/>
      <c r="E189" s="41" t="s">
        <v>21</v>
      </c>
      <c r="F189" s="43">
        <f t="shared" si="19"/>
        <v>0</v>
      </c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30"/>
    </row>
    <row r="190" spans="2:23" ht="17.25" thickBot="1" x14ac:dyDescent="0.35">
      <c r="B190" s="8"/>
      <c r="C190" s="8"/>
      <c r="D190" s="31">
        <v>43155</v>
      </c>
      <c r="E190" s="38" t="s">
        <v>15</v>
      </c>
      <c r="F190" s="38">
        <f t="shared" si="19"/>
        <v>0</v>
      </c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6"/>
    </row>
    <row r="191" spans="2:23" ht="17.25" thickBot="1" x14ac:dyDescent="0.35">
      <c r="B191" s="8"/>
      <c r="C191" s="8"/>
      <c r="D191" s="125">
        <f t="shared" ref="D191" si="26">SUM(F190:F197)</f>
        <v>0</v>
      </c>
      <c r="E191" s="39" t="s">
        <v>16</v>
      </c>
      <c r="F191" s="42">
        <f t="shared" si="19"/>
        <v>0</v>
      </c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8"/>
    </row>
    <row r="192" spans="2:23" ht="16.5" x14ac:dyDescent="0.3">
      <c r="B192" s="8"/>
      <c r="C192" s="8"/>
      <c r="D192" s="23"/>
      <c r="E192" s="40" t="s">
        <v>17</v>
      </c>
      <c r="F192" s="40">
        <f t="shared" si="19"/>
        <v>0</v>
      </c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7"/>
    </row>
    <row r="193" spans="2:23" ht="16.5" x14ac:dyDescent="0.3">
      <c r="B193" s="8"/>
      <c r="C193" s="8"/>
      <c r="D193" s="23"/>
      <c r="E193" s="39" t="s">
        <v>18</v>
      </c>
      <c r="F193" s="42">
        <f t="shared" si="19"/>
        <v>0</v>
      </c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8"/>
    </row>
    <row r="194" spans="2:23" ht="16.5" x14ac:dyDescent="0.3">
      <c r="B194" s="8"/>
      <c r="C194" s="8"/>
      <c r="D194" s="23"/>
      <c r="E194" s="40" t="s">
        <v>11</v>
      </c>
      <c r="F194" s="40">
        <f t="shared" si="19"/>
        <v>0</v>
      </c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7"/>
    </row>
    <row r="195" spans="2:23" ht="16.5" x14ac:dyDescent="0.3">
      <c r="B195" s="8"/>
      <c r="C195" s="8"/>
      <c r="D195" s="23"/>
      <c r="E195" s="39" t="s">
        <v>19</v>
      </c>
      <c r="F195" s="42">
        <f t="shared" si="19"/>
        <v>0</v>
      </c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8"/>
    </row>
    <row r="196" spans="2:23" ht="16.5" x14ac:dyDescent="0.3">
      <c r="D196" s="23"/>
      <c r="E196" s="40" t="s">
        <v>20</v>
      </c>
      <c r="F196" s="40">
        <f t="shared" si="19"/>
        <v>0</v>
      </c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7"/>
    </row>
    <row r="197" spans="2:23" ht="17.25" thickBot="1" x14ac:dyDescent="0.35">
      <c r="D197" s="23"/>
      <c r="E197" s="41" t="s">
        <v>21</v>
      </c>
      <c r="F197" s="43">
        <f t="shared" si="19"/>
        <v>0</v>
      </c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30"/>
    </row>
    <row r="198" spans="2:23" ht="17.25" thickBot="1" x14ac:dyDescent="0.35">
      <c r="D198" s="31">
        <v>43156</v>
      </c>
      <c r="E198" s="38" t="s">
        <v>15</v>
      </c>
      <c r="F198" s="38">
        <f t="shared" si="19"/>
        <v>0</v>
      </c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6"/>
    </row>
    <row r="199" spans="2:23" ht="17.25" thickBot="1" x14ac:dyDescent="0.35">
      <c r="D199" s="125">
        <f t="shared" ref="D199" si="27">SUM(F198:F205)</f>
        <v>0</v>
      </c>
      <c r="E199" s="39" t="s">
        <v>16</v>
      </c>
      <c r="F199" s="42">
        <f t="shared" si="19"/>
        <v>0</v>
      </c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8"/>
    </row>
    <row r="200" spans="2:23" ht="16.5" x14ac:dyDescent="0.3">
      <c r="D200" s="23"/>
      <c r="E200" s="40" t="s">
        <v>17</v>
      </c>
      <c r="F200" s="40">
        <f t="shared" si="19"/>
        <v>0</v>
      </c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7"/>
    </row>
    <row r="201" spans="2:23" ht="16.5" x14ac:dyDescent="0.3">
      <c r="D201" s="23"/>
      <c r="E201" s="39" t="s">
        <v>18</v>
      </c>
      <c r="F201" s="42">
        <f t="shared" si="19"/>
        <v>0</v>
      </c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8"/>
    </row>
    <row r="202" spans="2:23" ht="16.5" x14ac:dyDescent="0.3">
      <c r="D202" s="23"/>
      <c r="E202" s="40" t="s">
        <v>11</v>
      </c>
      <c r="F202" s="40">
        <f t="shared" si="19"/>
        <v>0</v>
      </c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7"/>
    </row>
    <row r="203" spans="2:23" ht="16.5" x14ac:dyDescent="0.3">
      <c r="D203" s="23"/>
      <c r="E203" s="39" t="s">
        <v>19</v>
      </c>
      <c r="F203" s="42">
        <f t="shared" si="19"/>
        <v>0</v>
      </c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8"/>
    </row>
    <row r="204" spans="2:23" ht="16.5" x14ac:dyDescent="0.3">
      <c r="D204" s="23"/>
      <c r="E204" s="40" t="s">
        <v>20</v>
      </c>
      <c r="F204" s="40">
        <f t="shared" si="19"/>
        <v>0</v>
      </c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7"/>
    </row>
    <row r="205" spans="2:23" ht="17.25" thickBot="1" x14ac:dyDescent="0.35">
      <c r="D205" s="23"/>
      <c r="E205" s="41" t="s">
        <v>21</v>
      </c>
      <c r="F205" s="43">
        <f t="shared" si="19"/>
        <v>0</v>
      </c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30"/>
    </row>
    <row r="206" spans="2:23" ht="17.25" thickBot="1" x14ac:dyDescent="0.35">
      <c r="D206" s="31">
        <v>43157</v>
      </c>
      <c r="E206" s="38" t="s">
        <v>15</v>
      </c>
      <c r="F206" s="38">
        <f t="shared" ref="F206:F229" si="28">SUM(G206:W206)</f>
        <v>0</v>
      </c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6"/>
    </row>
    <row r="207" spans="2:23" ht="17.25" thickBot="1" x14ac:dyDescent="0.35">
      <c r="D207" s="125">
        <f t="shared" ref="D207" si="29">SUM(F206:F213)</f>
        <v>0</v>
      </c>
      <c r="E207" s="39" t="s">
        <v>16</v>
      </c>
      <c r="F207" s="42">
        <f t="shared" si="28"/>
        <v>0</v>
      </c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8"/>
    </row>
    <row r="208" spans="2:23" ht="16.5" x14ac:dyDescent="0.3">
      <c r="D208" s="23"/>
      <c r="E208" s="40" t="s">
        <v>17</v>
      </c>
      <c r="F208" s="40">
        <f t="shared" si="28"/>
        <v>0</v>
      </c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7"/>
    </row>
    <row r="209" spans="4:23" ht="16.5" x14ac:dyDescent="0.3">
      <c r="D209" s="23"/>
      <c r="E209" s="39" t="s">
        <v>18</v>
      </c>
      <c r="F209" s="42">
        <f t="shared" si="28"/>
        <v>0</v>
      </c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8"/>
    </row>
    <row r="210" spans="4:23" ht="16.5" x14ac:dyDescent="0.3">
      <c r="D210" s="23"/>
      <c r="E210" s="40" t="s">
        <v>11</v>
      </c>
      <c r="F210" s="40">
        <f t="shared" si="28"/>
        <v>0</v>
      </c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7"/>
    </row>
    <row r="211" spans="4:23" ht="16.5" x14ac:dyDescent="0.3">
      <c r="D211" s="23"/>
      <c r="E211" s="39" t="s">
        <v>19</v>
      </c>
      <c r="F211" s="42">
        <f t="shared" si="28"/>
        <v>0</v>
      </c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8"/>
    </row>
    <row r="212" spans="4:23" ht="16.5" x14ac:dyDescent="0.3">
      <c r="D212" s="23"/>
      <c r="E212" s="40" t="s">
        <v>20</v>
      </c>
      <c r="F212" s="40">
        <f t="shared" si="28"/>
        <v>0</v>
      </c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7"/>
    </row>
    <row r="213" spans="4:23" ht="17.25" thickBot="1" x14ac:dyDescent="0.35">
      <c r="D213" s="23"/>
      <c r="E213" s="41" t="s">
        <v>21</v>
      </c>
      <c r="F213" s="43">
        <f t="shared" si="28"/>
        <v>0</v>
      </c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30"/>
    </row>
    <row r="214" spans="4:23" ht="17.25" thickBot="1" x14ac:dyDescent="0.35">
      <c r="D214" s="31">
        <v>43158</v>
      </c>
      <c r="E214" s="38" t="s">
        <v>15</v>
      </c>
      <c r="F214" s="38">
        <f t="shared" si="28"/>
        <v>0</v>
      </c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6"/>
    </row>
    <row r="215" spans="4:23" ht="17.25" thickBot="1" x14ac:dyDescent="0.35">
      <c r="D215" s="125">
        <f t="shared" ref="D215" si="30">SUM(F214:F221)</f>
        <v>0</v>
      </c>
      <c r="E215" s="39" t="s">
        <v>16</v>
      </c>
      <c r="F215" s="42">
        <f t="shared" si="28"/>
        <v>0</v>
      </c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8"/>
    </row>
    <row r="216" spans="4:23" ht="16.5" x14ac:dyDescent="0.3">
      <c r="D216" s="23"/>
      <c r="E216" s="40" t="s">
        <v>17</v>
      </c>
      <c r="F216" s="40">
        <f t="shared" si="28"/>
        <v>0</v>
      </c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7"/>
    </row>
    <row r="217" spans="4:23" ht="16.5" x14ac:dyDescent="0.3">
      <c r="D217" s="23"/>
      <c r="E217" s="39" t="s">
        <v>18</v>
      </c>
      <c r="F217" s="42">
        <f t="shared" si="28"/>
        <v>0</v>
      </c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8"/>
    </row>
    <row r="218" spans="4:23" ht="16.5" x14ac:dyDescent="0.3">
      <c r="D218" s="23"/>
      <c r="E218" s="40" t="s">
        <v>11</v>
      </c>
      <c r="F218" s="40">
        <f t="shared" si="28"/>
        <v>0</v>
      </c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7"/>
    </row>
    <row r="219" spans="4:23" ht="16.5" x14ac:dyDescent="0.3">
      <c r="D219" s="23"/>
      <c r="E219" s="39" t="s">
        <v>19</v>
      </c>
      <c r="F219" s="42">
        <f t="shared" si="28"/>
        <v>0</v>
      </c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8"/>
    </row>
    <row r="220" spans="4:23" ht="16.5" x14ac:dyDescent="0.3">
      <c r="D220" s="23"/>
      <c r="E220" s="40" t="s">
        <v>20</v>
      </c>
      <c r="F220" s="40">
        <f t="shared" si="28"/>
        <v>0</v>
      </c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7"/>
    </row>
    <row r="221" spans="4:23" ht="17.25" thickBot="1" x14ac:dyDescent="0.35">
      <c r="D221" s="23"/>
      <c r="E221" s="41" t="s">
        <v>21</v>
      </c>
      <c r="F221" s="43">
        <f t="shared" si="28"/>
        <v>0</v>
      </c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30"/>
    </row>
    <row r="222" spans="4:23" ht="17.25" thickBot="1" x14ac:dyDescent="0.35">
      <c r="D222" s="31">
        <v>43159</v>
      </c>
      <c r="E222" s="38" t="s">
        <v>15</v>
      </c>
      <c r="F222" s="38">
        <f t="shared" si="28"/>
        <v>0</v>
      </c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6"/>
    </row>
    <row r="223" spans="4:23" ht="17.25" thickBot="1" x14ac:dyDescent="0.35">
      <c r="D223" s="125">
        <f t="shared" ref="D223" si="31">SUM(F222:F229)</f>
        <v>0</v>
      </c>
      <c r="E223" s="39" t="s">
        <v>16</v>
      </c>
      <c r="F223" s="42">
        <f t="shared" si="28"/>
        <v>0</v>
      </c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8"/>
    </row>
    <row r="224" spans="4:23" ht="16.5" x14ac:dyDescent="0.3">
      <c r="D224" s="23"/>
      <c r="E224" s="40" t="s">
        <v>17</v>
      </c>
      <c r="F224" s="40">
        <f t="shared" si="28"/>
        <v>0</v>
      </c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7"/>
    </row>
    <row r="225" spans="4:24" ht="16.5" x14ac:dyDescent="0.3">
      <c r="D225" s="23"/>
      <c r="E225" s="39" t="s">
        <v>18</v>
      </c>
      <c r="F225" s="42">
        <f t="shared" si="28"/>
        <v>0</v>
      </c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8"/>
    </row>
    <row r="226" spans="4:24" ht="16.5" x14ac:dyDescent="0.3">
      <c r="D226" s="23"/>
      <c r="E226" s="40" t="s">
        <v>11</v>
      </c>
      <c r="F226" s="40">
        <f t="shared" si="28"/>
        <v>0</v>
      </c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7"/>
    </row>
    <row r="227" spans="4:24" ht="16.5" x14ac:dyDescent="0.3">
      <c r="D227" s="23"/>
      <c r="E227" s="39" t="s">
        <v>19</v>
      </c>
      <c r="F227" s="42">
        <f t="shared" si="28"/>
        <v>0</v>
      </c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8"/>
    </row>
    <row r="228" spans="4:24" ht="16.5" x14ac:dyDescent="0.3">
      <c r="D228" s="23"/>
      <c r="E228" s="40" t="s">
        <v>20</v>
      </c>
      <c r="F228" s="40">
        <f t="shared" si="28"/>
        <v>0</v>
      </c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7"/>
    </row>
    <row r="229" spans="4:24" ht="17.25" thickBot="1" x14ac:dyDescent="0.35">
      <c r="D229" s="23"/>
      <c r="E229" s="41" t="s">
        <v>21</v>
      </c>
      <c r="F229" s="43">
        <f t="shared" si="28"/>
        <v>0</v>
      </c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30"/>
    </row>
    <row r="230" spans="4:24" ht="16.5" x14ac:dyDescent="0.3">
      <c r="D230" s="44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1"/>
    </row>
    <row r="231" spans="4:24" ht="16.5" x14ac:dyDescent="0.3"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1"/>
    </row>
    <row r="232" spans="4:24" ht="16.5" x14ac:dyDescent="0.3"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1"/>
    </row>
    <row r="233" spans="4:24" ht="16.5" x14ac:dyDescent="0.3"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1"/>
    </row>
  </sheetData>
  <mergeCells count="2">
    <mergeCell ref="C2:D3"/>
    <mergeCell ref="E2:F3"/>
  </mergeCells>
  <conditionalFormatting sqref="G6:W233">
    <cfRule type="colorScale" priority="1">
      <colorScale>
        <cfvo type="num" val="&quot;&lt;0&quot;"/>
        <cfvo type="num" val="&quot;&lt;0&quot;"/>
        <color rgb="FFFF7128"/>
        <color rgb="FFFFEF9C"/>
      </colorScale>
    </cfRule>
  </conditionalFormatting>
  <conditionalFormatting sqref="D7:E13 D231:E233 G6:W233 D15:E21 D23:E29 D31:E37 D39:E45 D47:E53 D55:E61 D63:E69 D71:E77 D79:E85 D87:E93 D95:E101 D103:E109 D111:E117 D119:E125 D127:E133 D135:E141 D143:E149 D151:E157 D159:E165 D167:E173 D175:E181 D183:E189 D191:E197 D199:E205 D207:E213 D215:E221 D223:E229">
    <cfRule type="colorScale" priority="3">
      <colorScale>
        <cfvo type="num" val="&quot;&lt;0&quot;"/>
        <cfvo type="num" val="&quot;&gt;0&quot;"/>
        <color rgb="FFFF0000"/>
        <color rgb="FF00B050"/>
      </colorScale>
    </cfRule>
  </conditionalFormatting>
  <conditionalFormatting sqref="F4">
    <cfRule type="colorScale" priority="2">
      <colorScale>
        <cfvo type="num" val="&quot;&lt;0&quot;"/>
        <cfvo type="num" val="&quot;&gt;0&quot;"/>
        <color rgb="FFFF7128"/>
        <color rgb="FFFFEF9C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B9CED-84E9-4E11-B62B-425BA8553A4F}">
  <dimension ref="A1:X233"/>
  <sheetViews>
    <sheetView workbookViewId="0">
      <selection activeCell="C206" sqref="C206"/>
    </sheetView>
  </sheetViews>
  <sheetFormatPr defaultRowHeight="15" x14ac:dyDescent="0.25"/>
  <cols>
    <col min="2" max="2" width="14.85546875" customWidth="1"/>
    <col min="3" max="3" width="20.5703125" customWidth="1"/>
    <col min="4" max="4" width="18.28515625" customWidth="1"/>
    <col min="5" max="14" width="14.85546875" customWidth="1"/>
  </cols>
  <sheetData>
    <row r="1" spans="1:24" ht="15.75" thickBot="1" x14ac:dyDescent="0.3"/>
    <row r="2" spans="1:24" x14ac:dyDescent="0.25">
      <c r="C2" s="88" t="s">
        <v>27</v>
      </c>
      <c r="D2" s="89"/>
      <c r="E2" s="92">
        <f>SUM(F6:F332)</f>
        <v>-0.56000000000000005</v>
      </c>
      <c r="F2" s="93"/>
    </row>
    <row r="3" spans="1:24" ht="15.75" thickBot="1" x14ac:dyDescent="0.3">
      <c r="C3" s="90"/>
      <c r="D3" s="91"/>
      <c r="E3" s="94"/>
      <c r="F3" s="95"/>
      <c r="H3" s="7"/>
    </row>
    <row r="4" spans="1:24" ht="24.75" customHeight="1" thickBot="1" x14ac:dyDescent="0.3"/>
    <row r="5" spans="1:24" ht="24.75" customHeight="1" thickBot="1" x14ac:dyDescent="0.4">
      <c r="C5" s="18"/>
      <c r="D5" s="26" t="s">
        <v>4</v>
      </c>
      <c r="E5" s="23"/>
      <c r="F5" s="33" t="s">
        <v>22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21"/>
    </row>
    <row r="6" spans="1:24" ht="24.75" customHeight="1" thickBot="1" x14ac:dyDescent="0.35">
      <c r="A6" s="45" t="s">
        <v>7</v>
      </c>
      <c r="B6" s="47">
        <f t="shared" ref="B6:B13" si="0">SUM(F6+F14+F22+F30+F38+F46+F54+F62+F70+F78+F86+F94+F102+F110+F118+F126+F134+F142+F150+F158+F166+F174+F182+F190+F198+F206+F214+F222)</f>
        <v>0</v>
      </c>
      <c r="C6" s="24"/>
      <c r="D6" s="31">
        <v>43132</v>
      </c>
      <c r="E6" s="38" t="s">
        <v>15</v>
      </c>
      <c r="F6" s="38">
        <f t="shared" ref="F6:F13" si="1">SUM(G6:W6)</f>
        <v>0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6"/>
      <c r="X6" s="25"/>
    </row>
    <row r="7" spans="1:24" ht="24.75" customHeight="1" thickBot="1" x14ac:dyDescent="0.35">
      <c r="A7" s="45" t="s">
        <v>8</v>
      </c>
      <c r="B7" s="47">
        <f t="shared" si="0"/>
        <v>0</v>
      </c>
      <c r="D7" s="125">
        <f>SUM(F6:F13)</f>
        <v>0</v>
      </c>
      <c r="E7" s="39" t="s">
        <v>16</v>
      </c>
      <c r="F7" s="42">
        <f t="shared" si="1"/>
        <v>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8"/>
      <c r="X7" s="25"/>
    </row>
    <row r="8" spans="1:24" ht="24.75" customHeight="1" thickBot="1" x14ac:dyDescent="0.35">
      <c r="A8" s="45" t="s">
        <v>9</v>
      </c>
      <c r="B8" s="47">
        <f t="shared" si="0"/>
        <v>0</v>
      </c>
      <c r="D8" s="23"/>
      <c r="E8" s="40" t="s">
        <v>17</v>
      </c>
      <c r="F8" s="40">
        <f t="shared" si="1"/>
        <v>0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7"/>
      <c r="X8" s="25"/>
    </row>
    <row r="9" spans="1:24" ht="24.75" customHeight="1" thickBot="1" x14ac:dyDescent="0.35">
      <c r="A9" s="45" t="s">
        <v>10</v>
      </c>
      <c r="B9" s="47">
        <f t="shared" si="0"/>
        <v>0</v>
      </c>
      <c r="D9" s="23"/>
      <c r="E9" s="39" t="s">
        <v>18</v>
      </c>
      <c r="F9" s="42">
        <f t="shared" si="1"/>
        <v>0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8"/>
      <c r="X9" s="25"/>
    </row>
    <row r="10" spans="1:24" ht="24.75" customHeight="1" thickBot="1" x14ac:dyDescent="0.35">
      <c r="A10" s="45" t="s">
        <v>24</v>
      </c>
      <c r="B10" s="47">
        <f t="shared" si="0"/>
        <v>0</v>
      </c>
      <c r="D10" s="23"/>
      <c r="E10" s="40" t="s">
        <v>11</v>
      </c>
      <c r="F10" s="40">
        <f t="shared" si="1"/>
        <v>0</v>
      </c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7"/>
      <c r="X10" s="25"/>
    </row>
    <row r="11" spans="1:24" ht="24.75" customHeight="1" thickBot="1" x14ac:dyDescent="0.35">
      <c r="A11" s="46" t="s">
        <v>12</v>
      </c>
      <c r="B11" s="47">
        <f t="shared" si="0"/>
        <v>0</v>
      </c>
      <c r="D11" s="23"/>
      <c r="E11" s="39" t="s">
        <v>19</v>
      </c>
      <c r="F11" s="42">
        <f t="shared" si="1"/>
        <v>0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8"/>
      <c r="X11" s="25"/>
    </row>
    <row r="12" spans="1:24" ht="24.75" customHeight="1" thickBot="1" x14ac:dyDescent="0.35">
      <c r="A12" s="46" t="s">
        <v>13</v>
      </c>
      <c r="B12" s="47">
        <f t="shared" si="0"/>
        <v>-0.56000000000000005</v>
      </c>
      <c r="D12" s="23"/>
      <c r="E12" s="40" t="s">
        <v>20</v>
      </c>
      <c r="F12" s="40">
        <f t="shared" si="1"/>
        <v>0</v>
      </c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7"/>
      <c r="X12" s="25"/>
    </row>
    <row r="13" spans="1:24" ht="24.75" customHeight="1" thickBot="1" x14ac:dyDescent="0.35">
      <c r="A13" s="46" t="s">
        <v>14</v>
      </c>
      <c r="B13" s="47">
        <f t="shared" si="0"/>
        <v>0</v>
      </c>
      <c r="D13" s="23"/>
      <c r="E13" s="41" t="s">
        <v>21</v>
      </c>
      <c r="F13" s="43">
        <f t="shared" si="1"/>
        <v>0</v>
      </c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  <c r="X13" s="25"/>
    </row>
    <row r="14" spans="1:24" ht="24.75" customHeight="1" thickBot="1" x14ac:dyDescent="0.35">
      <c r="C14" s="24"/>
      <c r="D14" s="31">
        <v>43133</v>
      </c>
      <c r="E14" s="38" t="s">
        <v>15</v>
      </c>
      <c r="F14" s="38">
        <f t="shared" ref="F14:F77" si="2">SUM(G14:W14)</f>
        <v>0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6"/>
      <c r="X14" s="25"/>
    </row>
    <row r="15" spans="1:24" ht="24.75" customHeight="1" thickBot="1" x14ac:dyDescent="0.35">
      <c r="B15" s="8"/>
      <c r="C15" s="32"/>
      <c r="D15" s="125">
        <f t="shared" ref="D15" si="3">SUM(F14:F21)</f>
        <v>-0.56000000000000005</v>
      </c>
      <c r="E15" s="39" t="s">
        <v>16</v>
      </c>
      <c r="F15" s="42">
        <f t="shared" si="2"/>
        <v>0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8"/>
      <c r="X15" s="25"/>
    </row>
    <row r="16" spans="1:24" ht="24.75" customHeight="1" x14ac:dyDescent="0.3">
      <c r="B16" s="8"/>
      <c r="C16" s="24"/>
      <c r="D16" s="23"/>
      <c r="E16" s="40" t="s">
        <v>17</v>
      </c>
      <c r="F16" s="40">
        <f t="shared" si="2"/>
        <v>0</v>
      </c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7"/>
      <c r="X16" s="25"/>
    </row>
    <row r="17" spans="2:24" ht="24.75" customHeight="1" x14ac:dyDescent="0.3">
      <c r="B17" s="8"/>
      <c r="C17" s="24"/>
      <c r="D17" s="23"/>
      <c r="E17" s="39" t="s">
        <v>18</v>
      </c>
      <c r="F17" s="42">
        <f t="shared" si="2"/>
        <v>0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8"/>
      <c r="X17" s="25"/>
    </row>
    <row r="18" spans="2:24" ht="24.75" customHeight="1" x14ac:dyDescent="0.3">
      <c r="B18" s="8"/>
      <c r="C18" s="24"/>
      <c r="D18" s="23"/>
      <c r="E18" s="40" t="s">
        <v>11</v>
      </c>
      <c r="F18" s="40">
        <f t="shared" si="2"/>
        <v>0</v>
      </c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7"/>
      <c r="X18" s="25"/>
    </row>
    <row r="19" spans="2:24" ht="24.75" customHeight="1" x14ac:dyDescent="0.3">
      <c r="B19" s="8"/>
      <c r="C19" s="24"/>
      <c r="D19" s="23"/>
      <c r="E19" s="39" t="s">
        <v>19</v>
      </c>
      <c r="F19" s="42">
        <f t="shared" si="2"/>
        <v>0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8"/>
      <c r="X19" s="25"/>
    </row>
    <row r="20" spans="2:24" ht="24.75" customHeight="1" x14ac:dyDescent="0.3">
      <c r="B20" s="8"/>
      <c r="C20" s="24"/>
      <c r="D20" s="23"/>
      <c r="E20" s="40" t="s">
        <v>20</v>
      </c>
      <c r="F20" s="40">
        <f t="shared" si="2"/>
        <v>-0.56000000000000005</v>
      </c>
      <c r="G20" s="34">
        <v>-0.56000000000000005</v>
      </c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7"/>
      <c r="X20" s="25"/>
    </row>
    <row r="21" spans="2:24" ht="24.75" customHeight="1" thickBot="1" x14ac:dyDescent="0.35">
      <c r="B21" s="8"/>
      <c r="C21" s="24"/>
      <c r="D21" s="23"/>
      <c r="E21" s="41" t="s">
        <v>21</v>
      </c>
      <c r="F21" s="43">
        <f t="shared" si="2"/>
        <v>0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30"/>
      <c r="X21" s="25"/>
    </row>
    <row r="22" spans="2:24" ht="24.75" customHeight="1" thickBot="1" x14ac:dyDescent="0.35">
      <c r="B22" s="8"/>
      <c r="C22" s="24"/>
      <c r="D22" s="31">
        <v>43134</v>
      </c>
      <c r="E22" s="38" t="s">
        <v>15</v>
      </c>
      <c r="F22" s="38">
        <f t="shared" si="2"/>
        <v>0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6"/>
      <c r="X22" s="25"/>
    </row>
    <row r="23" spans="2:24" ht="24.75" customHeight="1" thickBot="1" x14ac:dyDescent="0.35">
      <c r="B23" s="8"/>
      <c r="C23" s="32"/>
      <c r="D23" s="125">
        <f t="shared" ref="D23" si="4">SUM(F22:F29)</f>
        <v>0</v>
      </c>
      <c r="E23" s="39" t="s">
        <v>16</v>
      </c>
      <c r="F23" s="42">
        <f t="shared" si="2"/>
        <v>0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8"/>
      <c r="X23" s="25"/>
    </row>
    <row r="24" spans="2:24" ht="24.75" customHeight="1" x14ac:dyDescent="0.3">
      <c r="B24" s="8"/>
      <c r="C24" s="24"/>
      <c r="D24" s="23"/>
      <c r="E24" s="40" t="s">
        <v>17</v>
      </c>
      <c r="F24" s="40">
        <f t="shared" si="2"/>
        <v>0</v>
      </c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7"/>
      <c r="X24" s="25"/>
    </row>
    <row r="25" spans="2:24" ht="24.75" customHeight="1" x14ac:dyDescent="0.3">
      <c r="B25" s="8"/>
      <c r="C25" s="24"/>
      <c r="D25" s="23"/>
      <c r="E25" s="39" t="s">
        <v>18</v>
      </c>
      <c r="F25" s="42">
        <f t="shared" si="2"/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8"/>
      <c r="X25" s="25"/>
    </row>
    <row r="26" spans="2:24" ht="24.75" customHeight="1" x14ac:dyDescent="0.3">
      <c r="B26" s="8"/>
      <c r="C26" s="24"/>
      <c r="D26" s="23"/>
      <c r="E26" s="40" t="s">
        <v>11</v>
      </c>
      <c r="F26" s="40">
        <f t="shared" si="2"/>
        <v>0</v>
      </c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7"/>
      <c r="X26" s="25"/>
    </row>
    <row r="27" spans="2:24" ht="24.75" customHeight="1" x14ac:dyDescent="0.3">
      <c r="B27" s="8"/>
      <c r="C27" s="24"/>
      <c r="D27" s="23"/>
      <c r="E27" s="39" t="s">
        <v>19</v>
      </c>
      <c r="F27" s="42">
        <f t="shared" si="2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8"/>
      <c r="X27" s="25"/>
    </row>
    <row r="28" spans="2:24" ht="24.75" customHeight="1" x14ac:dyDescent="0.3">
      <c r="B28" s="8"/>
      <c r="C28" s="24"/>
      <c r="D28" s="23"/>
      <c r="E28" s="40" t="s">
        <v>20</v>
      </c>
      <c r="F28" s="40">
        <f t="shared" si="2"/>
        <v>0</v>
      </c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7"/>
      <c r="X28" s="25"/>
    </row>
    <row r="29" spans="2:24" ht="24.75" customHeight="1" thickBot="1" x14ac:dyDescent="0.35">
      <c r="B29" s="8"/>
      <c r="C29" s="24"/>
      <c r="D29" s="23"/>
      <c r="E29" s="41" t="s">
        <v>21</v>
      </c>
      <c r="F29" s="43">
        <f t="shared" si="2"/>
        <v>0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30"/>
      <c r="X29" s="25"/>
    </row>
    <row r="30" spans="2:24" ht="24.75" customHeight="1" thickBot="1" x14ac:dyDescent="0.35">
      <c r="B30" s="8"/>
      <c r="C30" s="24"/>
      <c r="D30" s="31">
        <v>43135</v>
      </c>
      <c r="E30" s="38" t="s">
        <v>15</v>
      </c>
      <c r="F30" s="38">
        <f t="shared" si="2"/>
        <v>0</v>
      </c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6"/>
      <c r="X30" s="25"/>
    </row>
    <row r="31" spans="2:24" ht="24.75" customHeight="1" thickBot="1" x14ac:dyDescent="0.35">
      <c r="B31" s="8"/>
      <c r="C31" s="32"/>
      <c r="D31" s="125">
        <f t="shared" ref="D31" si="5">SUM(F30:F37)</f>
        <v>0</v>
      </c>
      <c r="E31" s="39" t="s">
        <v>16</v>
      </c>
      <c r="F31" s="42">
        <f t="shared" si="2"/>
        <v>0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8"/>
      <c r="X31" s="25"/>
    </row>
    <row r="32" spans="2:24" ht="16.5" x14ac:dyDescent="0.3">
      <c r="B32" s="8"/>
      <c r="C32" s="24"/>
      <c r="D32" s="23"/>
      <c r="E32" s="40" t="s">
        <v>17</v>
      </c>
      <c r="F32" s="40">
        <f t="shared" si="2"/>
        <v>0</v>
      </c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7"/>
      <c r="X32" s="25"/>
    </row>
    <row r="33" spans="2:24" ht="16.5" x14ac:dyDescent="0.3">
      <c r="B33" s="8"/>
      <c r="C33" s="24"/>
      <c r="D33" s="23"/>
      <c r="E33" s="39" t="s">
        <v>18</v>
      </c>
      <c r="F33" s="42">
        <f t="shared" si="2"/>
        <v>0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8"/>
      <c r="X33" s="25"/>
    </row>
    <row r="34" spans="2:24" ht="16.5" x14ac:dyDescent="0.3">
      <c r="B34" s="8"/>
      <c r="C34" s="24"/>
      <c r="D34" s="23"/>
      <c r="E34" s="40" t="s">
        <v>11</v>
      </c>
      <c r="F34" s="40">
        <f t="shared" si="2"/>
        <v>0</v>
      </c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7"/>
      <c r="X34" s="21"/>
    </row>
    <row r="35" spans="2:24" ht="16.5" x14ac:dyDescent="0.3">
      <c r="B35" s="8"/>
      <c r="C35" s="24"/>
      <c r="D35" s="23"/>
      <c r="E35" s="39" t="s">
        <v>19</v>
      </c>
      <c r="F35" s="42">
        <f t="shared" si="2"/>
        <v>0</v>
      </c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8"/>
      <c r="X35" s="21"/>
    </row>
    <row r="36" spans="2:24" ht="16.5" x14ac:dyDescent="0.3">
      <c r="B36" s="8"/>
      <c r="C36" s="24"/>
      <c r="D36" s="23"/>
      <c r="E36" s="40" t="s">
        <v>20</v>
      </c>
      <c r="F36" s="40">
        <f t="shared" si="2"/>
        <v>0</v>
      </c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7"/>
      <c r="X36" s="21"/>
    </row>
    <row r="37" spans="2:24" ht="17.25" thickBot="1" x14ac:dyDescent="0.35">
      <c r="B37" s="8"/>
      <c r="C37" s="24"/>
      <c r="D37" s="23"/>
      <c r="E37" s="41" t="s">
        <v>21</v>
      </c>
      <c r="F37" s="43">
        <f t="shared" si="2"/>
        <v>0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30"/>
    </row>
    <row r="38" spans="2:24" ht="17.25" thickBot="1" x14ac:dyDescent="0.35">
      <c r="B38" s="8"/>
      <c r="C38" s="24"/>
      <c r="D38" s="31">
        <v>43136</v>
      </c>
      <c r="E38" s="38" t="s">
        <v>15</v>
      </c>
      <c r="F38" s="38">
        <f t="shared" si="2"/>
        <v>0</v>
      </c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6"/>
    </row>
    <row r="39" spans="2:24" ht="21" thickBot="1" x14ac:dyDescent="0.35">
      <c r="B39" s="8"/>
      <c r="C39" s="32"/>
      <c r="D39" s="125">
        <f t="shared" ref="D39" si="6">SUM(F38:F45)</f>
        <v>0</v>
      </c>
      <c r="E39" s="39" t="s">
        <v>16</v>
      </c>
      <c r="F39" s="42">
        <f t="shared" si="2"/>
        <v>0</v>
      </c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8"/>
    </row>
    <row r="40" spans="2:24" ht="16.5" x14ac:dyDescent="0.3">
      <c r="B40" s="8"/>
      <c r="C40" s="24"/>
      <c r="D40" s="23"/>
      <c r="E40" s="40" t="s">
        <v>17</v>
      </c>
      <c r="F40" s="40">
        <f t="shared" si="2"/>
        <v>0</v>
      </c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7"/>
    </row>
    <row r="41" spans="2:24" ht="16.5" x14ac:dyDescent="0.3">
      <c r="B41" s="8"/>
      <c r="C41" s="24"/>
      <c r="D41" s="23"/>
      <c r="E41" s="39" t="s">
        <v>18</v>
      </c>
      <c r="F41" s="42">
        <f t="shared" si="2"/>
        <v>0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8"/>
    </row>
    <row r="42" spans="2:24" ht="16.5" x14ac:dyDescent="0.3">
      <c r="B42" s="8"/>
      <c r="C42" s="24"/>
      <c r="D42" s="23"/>
      <c r="E42" s="40" t="s">
        <v>11</v>
      </c>
      <c r="F42" s="40">
        <f t="shared" si="2"/>
        <v>0</v>
      </c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7"/>
    </row>
    <row r="43" spans="2:24" ht="16.5" x14ac:dyDescent="0.3">
      <c r="B43" s="8"/>
      <c r="C43" s="24"/>
      <c r="D43" s="23"/>
      <c r="E43" s="39" t="s">
        <v>19</v>
      </c>
      <c r="F43" s="42">
        <f t="shared" si="2"/>
        <v>0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8"/>
    </row>
    <row r="44" spans="2:24" ht="16.5" x14ac:dyDescent="0.3">
      <c r="B44" s="8"/>
      <c r="C44" s="24"/>
      <c r="D44" s="23"/>
      <c r="E44" s="40" t="s">
        <v>20</v>
      </c>
      <c r="F44" s="40">
        <f t="shared" si="2"/>
        <v>0</v>
      </c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7"/>
    </row>
    <row r="45" spans="2:24" ht="17.25" thickBot="1" x14ac:dyDescent="0.35">
      <c r="B45" s="8"/>
      <c r="C45" s="24"/>
      <c r="D45" s="23"/>
      <c r="E45" s="41" t="s">
        <v>21</v>
      </c>
      <c r="F45" s="43">
        <f t="shared" si="2"/>
        <v>0</v>
      </c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30"/>
    </row>
    <row r="46" spans="2:24" ht="17.25" thickBot="1" x14ac:dyDescent="0.35">
      <c r="B46" s="8"/>
      <c r="C46" s="24"/>
      <c r="D46" s="31">
        <v>43137</v>
      </c>
      <c r="E46" s="38" t="s">
        <v>15</v>
      </c>
      <c r="F46" s="38">
        <f t="shared" si="2"/>
        <v>0</v>
      </c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6"/>
    </row>
    <row r="47" spans="2:24" ht="21" thickBot="1" x14ac:dyDescent="0.35">
      <c r="B47" s="8"/>
      <c r="C47" s="32"/>
      <c r="D47" s="125">
        <f t="shared" ref="D47" si="7">SUM(F46:F53)</f>
        <v>0</v>
      </c>
      <c r="E47" s="39" t="s">
        <v>16</v>
      </c>
      <c r="F47" s="42">
        <f t="shared" si="2"/>
        <v>0</v>
      </c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8"/>
    </row>
    <row r="48" spans="2:24" ht="16.5" x14ac:dyDescent="0.3">
      <c r="B48" s="8"/>
      <c r="C48" s="24"/>
      <c r="D48" s="23"/>
      <c r="E48" s="40" t="s">
        <v>17</v>
      </c>
      <c r="F48" s="40">
        <f t="shared" si="2"/>
        <v>0</v>
      </c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7"/>
    </row>
    <row r="49" spans="2:23" ht="16.5" x14ac:dyDescent="0.3">
      <c r="B49" s="8"/>
      <c r="C49" s="24"/>
      <c r="D49" s="23"/>
      <c r="E49" s="39" t="s">
        <v>18</v>
      </c>
      <c r="F49" s="42">
        <f t="shared" si="2"/>
        <v>0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8"/>
    </row>
    <row r="50" spans="2:23" ht="16.5" x14ac:dyDescent="0.3">
      <c r="B50" s="8"/>
      <c r="C50" s="24"/>
      <c r="D50" s="23"/>
      <c r="E50" s="40" t="s">
        <v>11</v>
      </c>
      <c r="F50" s="40">
        <f t="shared" si="2"/>
        <v>0</v>
      </c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7"/>
    </row>
    <row r="51" spans="2:23" ht="16.5" x14ac:dyDescent="0.3">
      <c r="B51" s="8"/>
      <c r="C51" s="24"/>
      <c r="D51" s="23"/>
      <c r="E51" s="39" t="s">
        <v>19</v>
      </c>
      <c r="F51" s="42">
        <f t="shared" si="2"/>
        <v>0</v>
      </c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8"/>
    </row>
    <row r="52" spans="2:23" ht="16.5" x14ac:dyDescent="0.3">
      <c r="B52" s="8"/>
      <c r="C52" s="24"/>
      <c r="D52" s="23"/>
      <c r="E52" s="40" t="s">
        <v>20</v>
      </c>
      <c r="F52" s="40">
        <f t="shared" si="2"/>
        <v>0</v>
      </c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7"/>
    </row>
    <row r="53" spans="2:23" ht="17.25" thickBot="1" x14ac:dyDescent="0.35">
      <c r="B53" s="8"/>
      <c r="C53" s="24"/>
      <c r="D53" s="23"/>
      <c r="E53" s="41" t="s">
        <v>21</v>
      </c>
      <c r="F53" s="43">
        <f t="shared" si="2"/>
        <v>0</v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30"/>
    </row>
    <row r="54" spans="2:23" ht="17.25" thickBot="1" x14ac:dyDescent="0.35">
      <c r="B54" s="8"/>
      <c r="C54" s="24"/>
      <c r="D54" s="31">
        <v>43138</v>
      </c>
      <c r="E54" s="38" t="s">
        <v>15</v>
      </c>
      <c r="F54" s="38">
        <f t="shared" si="2"/>
        <v>0</v>
      </c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6"/>
    </row>
    <row r="55" spans="2:23" ht="21" thickBot="1" x14ac:dyDescent="0.35">
      <c r="B55" s="8"/>
      <c r="C55" s="32"/>
      <c r="D55" s="125">
        <f t="shared" ref="D55" si="8">SUM(F54:F61)</f>
        <v>0</v>
      </c>
      <c r="E55" s="39" t="s">
        <v>16</v>
      </c>
      <c r="F55" s="42">
        <f t="shared" si="2"/>
        <v>0</v>
      </c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8"/>
    </row>
    <row r="56" spans="2:23" ht="16.5" x14ac:dyDescent="0.3">
      <c r="B56" s="8"/>
      <c r="C56" s="24"/>
      <c r="D56" s="23"/>
      <c r="E56" s="40" t="s">
        <v>17</v>
      </c>
      <c r="F56" s="40">
        <f t="shared" si="2"/>
        <v>0</v>
      </c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7"/>
    </row>
    <row r="57" spans="2:23" ht="16.5" x14ac:dyDescent="0.3">
      <c r="B57" s="8"/>
      <c r="C57" s="24"/>
      <c r="D57" s="23"/>
      <c r="E57" s="39" t="s">
        <v>18</v>
      </c>
      <c r="F57" s="42">
        <f t="shared" si="2"/>
        <v>0</v>
      </c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8"/>
    </row>
    <row r="58" spans="2:23" ht="16.5" x14ac:dyDescent="0.3">
      <c r="B58" s="8"/>
      <c r="C58" s="24"/>
      <c r="D58" s="23"/>
      <c r="E58" s="40" t="s">
        <v>11</v>
      </c>
      <c r="F58" s="40">
        <f t="shared" si="2"/>
        <v>0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7"/>
    </row>
    <row r="59" spans="2:23" ht="16.5" x14ac:dyDescent="0.3">
      <c r="B59" s="8"/>
      <c r="C59" s="24"/>
      <c r="D59" s="23"/>
      <c r="E59" s="39" t="s">
        <v>19</v>
      </c>
      <c r="F59" s="42">
        <f t="shared" si="2"/>
        <v>0</v>
      </c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8"/>
    </row>
    <row r="60" spans="2:23" ht="16.5" x14ac:dyDescent="0.3">
      <c r="B60" s="8"/>
      <c r="C60" s="24"/>
      <c r="D60" s="23"/>
      <c r="E60" s="40" t="s">
        <v>20</v>
      </c>
      <c r="F60" s="40">
        <f t="shared" si="2"/>
        <v>0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7"/>
    </row>
    <row r="61" spans="2:23" ht="17.25" thickBot="1" x14ac:dyDescent="0.35">
      <c r="B61" s="8"/>
      <c r="C61" s="24"/>
      <c r="D61" s="23"/>
      <c r="E61" s="41" t="s">
        <v>21</v>
      </c>
      <c r="F61" s="43">
        <f t="shared" si="2"/>
        <v>0</v>
      </c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30"/>
    </row>
    <row r="62" spans="2:23" ht="17.25" thickBot="1" x14ac:dyDescent="0.35">
      <c r="B62" s="8"/>
      <c r="C62" s="24"/>
      <c r="D62" s="31">
        <v>43139</v>
      </c>
      <c r="E62" s="38" t="s">
        <v>15</v>
      </c>
      <c r="F62" s="38">
        <f t="shared" si="2"/>
        <v>0</v>
      </c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6"/>
    </row>
    <row r="63" spans="2:23" ht="21" thickBot="1" x14ac:dyDescent="0.35">
      <c r="B63" s="8"/>
      <c r="C63" s="32"/>
      <c r="D63" s="125">
        <f t="shared" ref="D63" si="9">SUM(F62:F69)</f>
        <v>0</v>
      </c>
      <c r="E63" s="39" t="s">
        <v>16</v>
      </c>
      <c r="F63" s="42">
        <f t="shared" si="2"/>
        <v>0</v>
      </c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8"/>
    </row>
    <row r="64" spans="2:23" ht="16.5" x14ac:dyDescent="0.3">
      <c r="B64" s="8"/>
      <c r="C64" s="24"/>
      <c r="D64" s="23"/>
      <c r="E64" s="40" t="s">
        <v>17</v>
      </c>
      <c r="F64" s="40">
        <f t="shared" si="2"/>
        <v>0</v>
      </c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7"/>
    </row>
    <row r="65" spans="2:23" ht="16.5" x14ac:dyDescent="0.3">
      <c r="B65" s="8"/>
      <c r="C65" s="24"/>
      <c r="D65" s="23"/>
      <c r="E65" s="39" t="s">
        <v>18</v>
      </c>
      <c r="F65" s="42">
        <f t="shared" si="2"/>
        <v>0</v>
      </c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8"/>
    </row>
    <row r="66" spans="2:23" ht="16.5" x14ac:dyDescent="0.3">
      <c r="B66" s="8"/>
      <c r="C66" s="24"/>
      <c r="D66" s="23"/>
      <c r="E66" s="40" t="s">
        <v>11</v>
      </c>
      <c r="F66" s="40">
        <f t="shared" si="2"/>
        <v>0</v>
      </c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7"/>
    </row>
    <row r="67" spans="2:23" ht="16.5" x14ac:dyDescent="0.3">
      <c r="B67" s="8"/>
      <c r="C67" s="24"/>
      <c r="D67" s="23"/>
      <c r="E67" s="39" t="s">
        <v>19</v>
      </c>
      <c r="F67" s="42">
        <f t="shared" si="2"/>
        <v>0</v>
      </c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8"/>
    </row>
    <row r="68" spans="2:23" ht="16.5" x14ac:dyDescent="0.3">
      <c r="B68" s="8"/>
      <c r="C68" s="24"/>
      <c r="D68" s="23"/>
      <c r="E68" s="40" t="s">
        <v>20</v>
      </c>
      <c r="F68" s="40">
        <f t="shared" si="2"/>
        <v>0</v>
      </c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7"/>
    </row>
    <row r="69" spans="2:23" ht="17.25" thickBot="1" x14ac:dyDescent="0.35">
      <c r="B69" s="8"/>
      <c r="C69" s="24"/>
      <c r="D69" s="23"/>
      <c r="E69" s="41" t="s">
        <v>21</v>
      </c>
      <c r="F69" s="43">
        <f t="shared" si="2"/>
        <v>0</v>
      </c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30"/>
    </row>
    <row r="70" spans="2:23" ht="17.25" thickBot="1" x14ac:dyDescent="0.35">
      <c r="B70" s="8"/>
      <c r="C70" s="24"/>
      <c r="D70" s="31">
        <v>43140</v>
      </c>
      <c r="E70" s="38" t="s">
        <v>15</v>
      </c>
      <c r="F70" s="38">
        <f t="shared" si="2"/>
        <v>0</v>
      </c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6"/>
    </row>
    <row r="71" spans="2:23" ht="21" thickBot="1" x14ac:dyDescent="0.35">
      <c r="B71" s="8"/>
      <c r="C71" s="32"/>
      <c r="D71" s="125">
        <f t="shared" ref="D71" si="10">SUM(F70:F77)</f>
        <v>0</v>
      </c>
      <c r="E71" s="39" t="s">
        <v>16</v>
      </c>
      <c r="F71" s="42">
        <f t="shared" si="2"/>
        <v>0</v>
      </c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8"/>
    </row>
    <row r="72" spans="2:23" ht="16.5" x14ac:dyDescent="0.3">
      <c r="B72" s="8"/>
      <c r="C72" s="24"/>
      <c r="D72" s="23"/>
      <c r="E72" s="40" t="s">
        <v>17</v>
      </c>
      <c r="F72" s="40">
        <f t="shared" si="2"/>
        <v>0</v>
      </c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7"/>
    </row>
    <row r="73" spans="2:23" ht="16.5" x14ac:dyDescent="0.3">
      <c r="B73" s="8"/>
      <c r="C73" s="24"/>
      <c r="D73" s="23"/>
      <c r="E73" s="39" t="s">
        <v>18</v>
      </c>
      <c r="F73" s="42">
        <f t="shared" si="2"/>
        <v>0</v>
      </c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8"/>
    </row>
    <row r="74" spans="2:23" ht="16.5" x14ac:dyDescent="0.3">
      <c r="B74" s="8"/>
      <c r="C74" s="24"/>
      <c r="D74" s="23"/>
      <c r="E74" s="40" t="s">
        <v>11</v>
      </c>
      <c r="F74" s="40">
        <f t="shared" si="2"/>
        <v>0</v>
      </c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7"/>
    </row>
    <row r="75" spans="2:23" ht="16.5" x14ac:dyDescent="0.3">
      <c r="B75" s="8"/>
      <c r="C75" s="24"/>
      <c r="D75" s="23"/>
      <c r="E75" s="39" t="s">
        <v>19</v>
      </c>
      <c r="F75" s="42">
        <f t="shared" si="2"/>
        <v>0</v>
      </c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8"/>
    </row>
    <row r="76" spans="2:23" ht="16.5" x14ac:dyDescent="0.3">
      <c r="B76" s="8"/>
      <c r="C76" s="24"/>
      <c r="D76" s="23"/>
      <c r="E76" s="40" t="s">
        <v>20</v>
      </c>
      <c r="F76" s="40">
        <f t="shared" si="2"/>
        <v>0</v>
      </c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7"/>
    </row>
    <row r="77" spans="2:23" ht="17.25" thickBot="1" x14ac:dyDescent="0.35">
      <c r="B77" s="8"/>
      <c r="C77" s="24"/>
      <c r="D77" s="23"/>
      <c r="E77" s="41" t="s">
        <v>21</v>
      </c>
      <c r="F77" s="43">
        <f t="shared" si="2"/>
        <v>0</v>
      </c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30"/>
    </row>
    <row r="78" spans="2:23" ht="17.25" thickBot="1" x14ac:dyDescent="0.35">
      <c r="B78" s="8"/>
      <c r="C78" s="24"/>
      <c r="D78" s="31">
        <v>43141</v>
      </c>
      <c r="E78" s="38" t="s">
        <v>15</v>
      </c>
      <c r="F78" s="38">
        <f t="shared" ref="F78:F141" si="11">SUM(G78:W78)</f>
        <v>0</v>
      </c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6"/>
    </row>
    <row r="79" spans="2:23" ht="21" thickBot="1" x14ac:dyDescent="0.35">
      <c r="B79" s="8"/>
      <c r="C79" s="32"/>
      <c r="D79" s="125">
        <f t="shared" ref="D79" si="12">SUM(F78:F85)</f>
        <v>0</v>
      </c>
      <c r="E79" s="39" t="s">
        <v>16</v>
      </c>
      <c r="F79" s="42">
        <f t="shared" si="11"/>
        <v>0</v>
      </c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8"/>
    </row>
    <row r="80" spans="2:23" ht="16.5" x14ac:dyDescent="0.3">
      <c r="B80" s="8"/>
      <c r="C80" s="24"/>
      <c r="D80" s="23"/>
      <c r="E80" s="40" t="s">
        <v>17</v>
      </c>
      <c r="F80" s="40">
        <f t="shared" si="11"/>
        <v>0</v>
      </c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7"/>
    </row>
    <row r="81" spans="2:23" ht="16.5" x14ac:dyDescent="0.3">
      <c r="B81" s="8"/>
      <c r="C81" s="24"/>
      <c r="D81" s="23"/>
      <c r="E81" s="39" t="s">
        <v>18</v>
      </c>
      <c r="F81" s="42">
        <f t="shared" si="11"/>
        <v>0</v>
      </c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8"/>
    </row>
    <row r="82" spans="2:23" ht="16.5" x14ac:dyDescent="0.3">
      <c r="B82" s="8"/>
      <c r="C82" s="24"/>
      <c r="D82" s="23"/>
      <c r="E82" s="40" t="s">
        <v>11</v>
      </c>
      <c r="F82" s="40">
        <f t="shared" si="11"/>
        <v>0</v>
      </c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7"/>
    </row>
    <row r="83" spans="2:23" ht="16.5" x14ac:dyDescent="0.3">
      <c r="B83" s="8"/>
      <c r="C83" s="24"/>
      <c r="D83" s="23"/>
      <c r="E83" s="39" t="s">
        <v>19</v>
      </c>
      <c r="F83" s="42">
        <f t="shared" si="11"/>
        <v>0</v>
      </c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8"/>
    </row>
    <row r="84" spans="2:23" ht="16.5" x14ac:dyDescent="0.3">
      <c r="B84" s="8"/>
      <c r="C84" s="24"/>
      <c r="D84" s="23"/>
      <c r="E84" s="40" t="s">
        <v>20</v>
      </c>
      <c r="F84" s="40">
        <f t="shared" si="11"/>
        <v>0</v>
      </c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7"/>
    </row>
    <row r="85" spans="2:23" ht="17.25" thickBot="1" x14ac:dyDescent="0.35">
      <c r="B85" s="8"/>
      <c r="C85" s="24"/>
      <c r="D85" s="23"/>
      <c r="E85" s="41" t="s">
        <v>21</v>
      </c>
      <c r="F85" s="43">
        <f t="shared" si="11"/>
        <v>0</v>
      </c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30"/>
    </row>
    <row r="86" spans="2:23" ht="17.25" thickBot="1" x14ac:dyDescent="0.35">
      <c r="B86" s="8"/>
      <c r="C86" s="24"/>
      <c r="D86" s="31">
        <v>43142</v>
      </c>
      <c r="E86" s="38" t="s">
        <v>15</v>
      </c>
      <c r="F86" s="38">
        <f t="shared" si="11"/>
        <v>0</v>
      </c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6"/>
    </row>
    <row r="87" spans="2:23" ht="21" thickBot="1" x14ac:dyDescent="0.35">
      <c r="B87" s="8"/>
      <c r="C87" s="32"/>
      <c r="D87" s="125">
        <f t="shared" ref="D87" si="13">SUM(F86:F93)</f>
        <v>0</v>
      </c>
      <c r="E87" s="39" t="s">
        <v>16</v>
      </c>
      <c r="F87" s="42">
        <f t="shared" si="11"/>
        <v>0</v>
      </c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8"/>
    </row>
    <row r="88" spans="2:23" ht="16.5" x14ac:dyDescent="0.3">
      <c r="B88" s="8"/>
      <c r="C88" s="24"/>
      <c r="D88" s="23"/>
      <c r="E88" s="40" t="s">
        <v>17</v>
      </c>
      <c r="F88" s="40">
        <f t="shared" si="11"/>
        <v>0</v>
      </c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7"/>
    </row>
    <row r="89" spans="2:23" ht="16.5" x14ac:dyDescent="0.3">
      <c r="B89" s="8"/>
      <c r="C89" s="24"/>
      <c r="D89" s="23"/>
      <c r="E89" s="39" t="s">
        <v>18</v>
      </c>
      <c r="F89" s="42">
        <f t="shared" si="11"/>
        <v>0</v>
      </c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8"/>
    </row>
    <row r="90" spans="2:23" ht="16.5" x14ac:dyDescent="0.3">
      <c r="B90" s="8"/>
      <c r="C90" s="24"/>
      <c r="D90" s="23"/>
      <c r="E90" s="40" t="s">
        <v>11</v>
      </c>
      <c r="F90" s="40">
        <f t="shared" si="11"/>
        <v>0</v>
      </c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7"/>
    </row>
    <row r="91" spans="2:23" ht="16.5" x14ac:dyDescent="0.3">
      <c r="B91" s="8"/>
      <c r="C91" s="24"/>
      <c r="D91" s="23"/>
      <c r="E91" s="39" t="s">
        <v>19</v>
      </c>
      <c r="F91" s="42">
        <f t="shared" si="11"/>
        <v>0</v>
      </c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8"/>
    </row>
    <row r="92" spans="2:23" ht="16.5" x14ac:dyDescent="0.3">
      <c r="B92" s="8"/>
      <c r="C92" s="24"/>
      <c r="D92" s="23"/>
      <c r="E92" s="40" t="s">
        <v>20</v>
      </c>
      <c r="F92" s="40">
        <f t="shared" si="11"/>
        <v>0</v>
      </c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7"/>
    </row>
    <row r="93" spans="2:23" ht="17.25" thickBot="1" x14ac:dyDescent="0.35">
      <c r="B93" s="8"/>
      <c r="C93" s="24"/>
      <c r="D93" s="23"/>
      <c r="E93" s="41" t="s">
        <v>21</v>
      </c>
      <c r="F93" s="43">
        <f t="shared" si="11"/>
        <v>0</v>
      </c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30"/>
    </row>
    <row r="94" spans="2:23" ht="17.25" thickBot="1" x14ac:dyDescent="0.35">
      <c r="B94" s="8"/>
      <c r="C94" s="24"/>
      <c r="D94" s="31">
        <v>43143</v>
      </c>
      <c r="E94" s="38" t="s">
        <v>15</v>
      </c>
      <c r="F94" s="38">
        <f t="shared" si="11"/>
        <v>0</v>
      </c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6"/>
    </row>
    <row r="95" spans="2:23" ht="21" thickBot="1" x14ac:dyDescent="0.35">
      <c r="B95" s="8"/>
      <c r="C95" s="32"/>
      <c r="D95" s="125">
        <f t="shared" ref="D95" si="14">SUM(F94:F101)</f>
        <v>0</v>
      </c>
      <c r="E95" s="39" t="s">
        <v>16</v>
      </c>
      <c r="F95" s="42">
        <f t="shared" si="11"/>
        <v>0</v>
      </c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8"/>
    </row>
    <row r="96" spans="2:23" ht="16.5" x14ac:dyDescent="0.3">
      <c r="B96" s="8"/>
      <c r="C96" s="24"/>
      <c r="D96" s="23"/>
      <c r="E96" s="40" t="s">
        <v>17</v>
      </c>
      <c r="F96" s="40">
        <f t="shared" si="11"/>
        <v>0</v>
      </c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7"/>
    </row>
    <row r="97" spans="2:23" ht="16.5" x14ac:dyDescent="0.3">
      <c r="B97" s="8"/>
      <c r="C97" s="24"/>
      <c r="D97" s="23"/>
      <c r="E97" s="39" t="s">
        <v>18</v>
      </c>
      <c r="F97" s="42">
        <f t="shared" si="11"/>
        <v>0</v>
      </c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8"/>
    </row>
    <row r="98" spans="2:23" ht="16.5" x14ac:dyDescent="0.3">
      <c r="B98" s="8"/>
      <c r="C98" s="24"/>
      <c r="D98" s="23"/>
      <c r="E98" s="40" t="s">
        <v>11</v>
      </c>
      <c r="F98" s="40">
        <f t="shared" si="11"/>
        <v>0</v>
      </c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7"/>
    </row>
    <row r="99" spans="2:23" ht="16.5" x14ac:dyDescent="0.3">
      <c r="B99" s="8"/>
      <c r="C99" s="24"/>
      <c r="D99" s="23"/>
      <c r="E99" s="39" t="s">
        <v>19</v>
      </c>
      <c r="F99" s="42">
        <f t="shared" si="11"/>
        <v>0</v>
      </c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8"/>
    </row>
    <row r="100" spans="2:23" ht="16.5" x14ac:dyDescent="0.3">
      <c r="B100" s="8"/>
      <c r="C100" s="24"/>
      <c r="D100" s="23"/>
      <c r="E100" s="40" t="s">
        <v>20</v>
      </c>
      <c r="F100" s="40">
        <f t="shared" si="11"/>
        <v>0</v>
      </c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7"/>
    </row>
    <row r="101" spans="2:23" ht="17.25" thickBot="1" x14ac:dyDescent="0.35">
      <c r="B101" s="8"/>
      <c r="C101" s="24"/>
      <c r="D101" s="23"/>
      <c r="E101" s="41" t="s">
        <v>21</v>
      </c>
      <c r="F101" s="43">
        <f t="shared" si="11"/>
        <v>0</v>
      </c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30"/>
    </row>
    <row r="102" spans="2:23" ht="17.25" thickBot="1" x14ac:dyDescent="0.35">
      <c r="B102" s="8"/>
      <c r="C102" s="24"/>
      <c r="D102" s="31">
        <v>43144</v>
      </c>
      <c r="E102" s="38" t="s">
        <v>15</v>
      </c>
      <c r="F102" s="38">
        <f t="shared" si="11"/>
        <v>0</v>
      </c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6"/>
    </row>
    <row r="103" spans="2:23" ht="21" thickBot="1" x14ac:dyDescent="0.35">
      <c r="B103" s="8"/>
      <c r="C103" s="32"/>
      <c r="D103" s="125">
        <f t="shared" ref="D103" si="15">SUM(F102:F109)</f>
        <v>0</v>
      </c>
      <c r="E103" s="39" t="s">
        <v>16</v>
      </c>
      <c r="F103" s="42">
        <f t="shared" si="11"/>
        <v>0</v>
      </c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8"/>
    </row>
    <row r="104" spans="2:23" ht="16.5" x14ac:dyDescent="0.3">
      <c r="B104" s="8"/>
      <c r="C104" s="24"/>
      <c r="D104" s="23"/>
      <c r="E104" s="40" t="s">
        <v>17</v>
      </c>
      <c r="F104" s="40">
        <f t="shared" si="11"/>
        <v>0</v>
      </c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7"/>
    </row>
    <row r="105" spans="2:23" ht="16.5" x14ac:dyDescent="0.3">
      <c r="B105" s="8"/>
      <c r="C105" s="24"/>
      <c r="D105" s="23"/>
      <c r="E105" s="39" t="s">
        <v>18</v>
      </c>
      <c r="F105" s="42">
        <f t="shared" si="11"/>
        <v>0</v>
      </c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8"/>
    </row>
    <row r="106" spans="2:23" ht="16.5" x14ac:dyDescent="0.3">
      <c r="B106" s="8"/>
      <c r="C106" s="24"/>
      <c r="D106" s="23"/>
      <c r="E106" s="40" t="s">
        <v>11</v>
      </c>
      <c r="F106" s="40">
        <f t="shared" si="11"/>
        <v>0</v>
      </c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7"/>
    </row>
    <row r="107" spans="2:23" ht="16.5" x14ac:dyDescent="0.3">
      <c r="B107" s="8"/>
      <c r="C107" s="24"/>
      <c r="D107" s="23"/>
      <c r="E107" s="39" t="s">
        <v>19</v>
      </c>
      <c r="F107" s="42">
        <f t="shared" si="11"/>
        <v>0</v>
      </c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8"/>
    </row>
    <row r="108" spans="2:23" ht="16.5" x14ac:dyDescent="0.3">
      <c r="B108" s="8"/>
      <c r="C108" s="24"/>
      <c r="D108" s="23"/>
      <c r="E108" s="40" t="s">
        <v>20</v>
      </c>
      <c r="F108" s="40">
        <f t="shared" si="11"/>
        <v>0</v>
      </c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7"/>
    </row>
    <row r="109" spans="2:23" ht="17.25" thickBot="1" x14ac:dyDescent="0.35">
      <c r="B109" s="8"/>
      <c r="C109" s="24"/>
      <c r="D109" s="23"/>
      <c r="E109" s="41" t="s">
        <v>21</v>
      </c>
      <c r="F109" s="43">
        <f t="shared" si="11"/>
        <v>0</v>
      </c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30"/>
    </row>
    <row r="110" spans="2:23" ht="17.25" thickBot="1" x14ac:dyDescent="0.35">
      <c r="B110" s="8"/>
      <c r="C110" s="24"/>
      <c r="D110" s="31">
        <v>43145</v>
      </c>
      <c r="E110" s="38" t="s">
        <v>15</v>
      </c>
      <c r="F110" s="38">
        <f t="shared" si="11"/>
        <v>0</v>
      </c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6"/>
    </row>
    <row r="111" spans="2:23" ht="21" thickBot="1" x14ac:dyDescent="0.35">
      <c r="B111" s="8"/>
      <c r="C111" s="32"/>
      <c r="D111" s="125">
        <f t="shared" ref="D111" si="16">SUM(F110:F117)</f>
        <v>0</v>
      </c>
      <c r="E111" s="39" t="s">
        <v>16</v>
      </c>
      <c r="F111" s="42">
        <f t="shared" si="11"/>
        <v>0</v>
      </c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8"/>
    </row>
    <row r="112" spans="2:23" ht="16.5" x14ac:dyDescent="0.3">
      <c r="B112" s="8"/>
      <c r="C112" s="24"/>
      <c r="D112" s="23"/>
      <c r="E112" s="40" t="s">
        <v>17</v>
      </c>
      <c r="F112" s="40">
        <f t="shared" si="11"/>
        <v>0</v>
      </c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7"/>
    </row>
    <row r="113" spans="2:23" ht="16.5" x14ac:dyDescent="0.3">
      <c r="B113" s="8"/>
      <c r="C113" s="24"/>
      <c r="D113" s="23"/>
      <c r="E113" s="39" t="s">
        <v>18</v>
      </c>
      <c r="F113" s="42">
        <f t="shared" si="11"/>
        <v>0</v>
      </c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8"/>
    </row>
    <row r="114" spans="2:23" ht="16.5" x14ac:dyDescent="0.3">
      <c r="B114" s="8"/>
      <c r="C114" s="24"/>
      <c r="D114" s="23"/>
      <c r="E114" s="40" t="s">
        <v>11</v>
      </c>
      <c r="F114" s="40">
        <f t="shared" si="11"/>
        <v>0</v>
      </c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7"/>
    </row>
    <row r="115" spans="2:23" ht="16.5" x14ac:dyDescent="0.3">
      <c r="B115" s="8"/>
      <c r="C115" s="24"/>
      <c r="D115" s="23"/>
      <c r="E115" s="39" t="s">
        <v>19</v>
      </c>
      <c r="F115" s="42">
        <f t="shared" si="11"/>
        <v>0</v>
      </c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8"/>
    </row>
    <row r="116" spans="2:23" ht="16.5" x14ac:dyDescent="0.3">
      <c r="B116" s="8"/>
      <c r="C116" s="24"/>
      <c r="D116" s="23"/>
      <c r="E116" s="40" t="s">
        <v>20</v>
      </c>
      <c r="F116" s="40">
        <f t="shared" si="11"/>
        <v>0</v>
      </c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7"/>
    </row>
    <row r="117" spans="2:23" ht="17.25" thickBot="1" x14ac:dyDescent="0.35">
      <c r="B117" s="8"/>
      <c r="C117" s="24"/>
      <c r="D117" s="23"/>
      <c r="E117" s="41" t="s">
        <v>21</v>
      </c>
      <c r="F117" s="43">
        <f t="shared" si="11"/>
        <v>0</v>
      </c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30"/>
    </row>
    <row r="118" spans="2:23" ht="17.25" thickBot="1" x14ac:dyDescent="0.35">
      <c r="B118" s="8"/>
      <c r="C118" s="24"/>
      <c r="D118" s="31">
        <v>43146</v>
      </c>
      <c r="E118" s="38" t="s">
        <v>15</v>
      </c>
      <c r="F118" s="38">
        <f t="shared" si="11"/>
        <v>0</v>
      </c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6"/>
    </row>
    <row r="119" spans="2:23" ht="21" thickBot="1" x14ac:dyDescent="0.35">
      <c r="B119" s="8"/>
      <c r="C119" s="32"/>
      <c r="D119" s="125">
        <f t="shared" ref="D119" si="17">SUM(F118:F125)</f>
        <v>0</v>
      </c>
      <c r="E119" s="39" t="s">
        <v>16</v>
      </c>
      <c r="F119" s="42">
        <f t="shared" si="11"/>
        <v>0</v>
      </c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8"/>
    </row>
    <row r="120" spans="2:23" ht="16.5" x14ac:dyDescent="0.3">
      <c r="B120" s="8"/>
      <c r="C120" s="24"/>
      <c r="D120" s="23"/>
      <c r="E120" s="40" t="s">
        <v>17</v>
      </c>
      <c r="F120" s="40">
        <f t="shared" si="11"/>
        <v>0</v>
      </c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7"/>
    </row>
    <row r="121" spans="2:23" ht="16.5" x14ac:dyDescent="0.3">
      <c r="B121" s="8"/>
      <c r="C121" s="24"/>
      <c r="D121" s="23"/>
      <c r="E121" s="39" t="s">
        <v>18</v>
      </c>
      <c r="F121" s="42">
        <f t="shared" si="11"/>
        <v>0</v>
      </c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8"/>
    </row>
    <row r="122" spans="2:23" ht="16.5" x14ac:dyDescent="0.3">
      <c r="B122" s="8"/>
      <c r="C122" s="24"/>
      <c r="D122" s="23"/>
      <c r="E122" s="40" t="s">
        <v>11</v>
      </c>
      <c r="F122" s="40">
        <f t="shared" si="11"/>
        <v>0</v>
      </c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7"/>
    </row>
    <row r="123" spans="2:23" ht="16.5" x14ac:dyDescent="0.3">
      <c r="B123" s="8"/>
      <c r="C123" s="24"/>
      <c r="D123" s="23"/>
      <c r="E123" s="39" t="s">
        <v>19</v>
      </c>
      <c r="F123" s="42">
        <f t="shared" si="11"/>
        <v>0</v>
      </c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8"/>
    </row>
    <row r="124" spans="2:23" ht="16.5" x14ac:dyDescent="0.3">
      <c r="B124" s="8"/>
      <c r="C124" s="24"/>
      <c r="D124" s="23"/>
      <c r="E124" s="40" t="s">
        <v>20</v>
      </c>
      <c r="F124" s="40">
        <f t="shared" si="11"/>
        <v>0</v>
      </c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7"/>
    </row>
    <row r="125" spans="2:23" ht="17.25" thickBot="1" x14ac:dyDescent="0.35">
      <c r="B125" s="8"/>
      <c r="C125" s="24"/>
      <c r="D125" s="23"/>
      <c r="E125" s="41" t="s">
        <v>21</v>
      </c>
      <c r="F125" s="43">
        <f t="shared" si="11"/>
        <v>0</v>
      </c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30"/>
    </row>
    <row r="126" spans="2:23" ht="17.25" thickBot="1" x14ac:dyDescent="0.35">
      <c r="B126" s="8"/>
      <c r="C126" s="24"/>
      <c r="D126" s="31">
        <v>43147</v>
      </c>
      <c r="E126" s="38" t="s">
        <v>15</v>
      </c>
      <c r="F126" s="38">
        <f t="shared" si="11"/>
        <v>0</v>
      </c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6"/>
    </row>
    <row r="127" spans="2:23" ht="21" thickBot="1" x14ac:dyDescent="0.35">
      <c r="B127" s="8"/>
      <c r="C127" s="32"/>
      <c r="D127" s="125">
        <f t="shared" ref="D127" si="18">SUM(F126:F133)</f>
        <v>0</v>
      </c>
      <c r="E127" s="39" t="s">
        <v>16</v>
      </c>
      <c r="F127" s="42">
        <f t="shared" si="11"/>
        <v>0</v>
      </c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8"/>
    </row>
    <row r="128" spans="2:23" ht="16.5" x14ac:dyDescent="0.3">
      <c r="B128" s="8"/>
      <c r="C128" s="24"/>
      <c r="D128" s="23"/>
      <c r="E128" s="40" t="s">
        <v>17</v>
      </c>
      <c r="F128" s="40">
        <f t="shared" si="11"/>
        <v>0</v>
      </c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7"/>
    </row>
    <row r="129" spans="2:23" ht="16.5" x14ac:dyDescent="0.3">
      <c r="B129" s="8"/>
      <c r="C129" s="24"/>
      <c r="D129" s="23"/>
      <c r="E129" s="39" t="s">
        <v>18</v>
      </c>
      <c r="F129" s="42">
        <f t="shared" si="11"/>
        <v>0</v>
      </c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8"/>
    </row>
    <row r="130" spans="2:23" ht="16.5" x14ac:dyDescent="0.3">
      <c r="B130" s="8"/>
      <c r="C130" s="24"/>
      <c r="D130" s="23"/>
      <c r="E130" s="40" t="s">
        <v>11</v>
      </c>
      <c r="F130" s="40">
        <f t="shared" si="11"/>
        <v>0</v>
      </c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7"/>
    </row>
    <row r="131" spans="2:23" ht="16.5" x14ac:dyDescent="0.3">
      <c r="B131" s="8"/>
      <c r="C131" s="24"/>
      <c r="D131" s="23"/>
      <c r="E131" s="39" t="s">
        <v>19</v>
      </c>
      <c r="F131" s="42">
        <f t="shared" si="11"/>
        <v>0</v>
      </c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8"/>
    </row>
    <row r="132" spans="2:23" ht="16.5" x14ac:dyDescent="0.3">
      <c r="B132" s="8"/>
      <c r="C132" s="24"/>
      <c r="D132" s="23"/>
      <c r="E132" s="40" t="s">
        <v>20</v>
      </c>
      <c r="F132" s="40">
        <f t="shared" si="11"/>
        <v>0</v>
      </c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7"/>
    </row>
    <row r="133" spans="2:23" ht="17.25" thickBot="1" x14ac:dyDescent="0.35">
      <c r="B133" s="8"/>
      <c r="C133" s="24"/>
      <c r="D133" s="23"/>
      <c r="E133" s="41" t="s">
        <v>21</v>
      </c>
      <c r="F133" s="43">
        <f t="shared" si="11"/>
        <v>0</v>
      </c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30"/>
    </row>
    <row r="134" spans="2:23" ht="17.25" thickBot="1" x14ac:dyDescent="0.35">
      <c r="B134" s="8"/>
      <c r="C134" s="24"/>
      <c r="D134" s="31">
        <v>43148</v>
      </c>
      <c r="E134" s="38" t="s">
        <v>15</v>
      </c>
      <c r="F134" s="38">
        <f t="shared" si="11"/>
        <v>0</v>
      </c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6"/>
    </row>
    <row r="135" spans="2:23" ht="21" thickBot="1" x14ac:dyDescent="0.35">
      <c r="B135" s="8"/>
      <c r="C135" s="32"/>
      <c r="D135" s="125">
        <f t="shared" ref="D135" si="19">SUM(F134:F141)</f>
        <v>0</v>
      </c>
      <c r="E135" s="39" t="s">
        <v>16</v>
      </c>
      <c r="F135" s="42">
        <f t="shared" si="11"/>
        <v>0</v>
      </c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8"/>
    </row>
    <row r="136" spans="2:23" ht="16.5" x14ac:dyDescent="0.3">
      <c r="B136" s="8"/>
      <c r="C136" s="24"/>
      <c r="D136" s="23"/>
      <c r="E136" s="40" t="s">
        <v>17</v>
      </c>
      <c r="F136" s="40">
        <f t="shared" si="11"/>
        <v>0</v>
      </c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7"/>
    </row>
    <row r="137" spans="2:23" ht="16.5" x14ac:dyDescent="0.3">
      <c r="B137" s="8"/>
      <c r="C137" s="24"/>
      <c r="D137" s="23"/>
      <c r="E137" s="39" t="s">
        <v>18</v>
      </c>
      <c r="F137" s="42">
        <f t="shared" si="11"/>
        <v>0</v>
      </c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8"/>
    </row>
    <row r="138" spans="2:23" ht="16.5" x14ac:dyDescent="0.3">
      <c r="B138" s="8"/>
      <c r="C138" s="24"/>
      <c r="D138" s="23"/>
      <c r="E138" s="40" t="s">
        <v>11</v>
      </c>
      <c r="F138" s="40">
        <f t="shared" si="11"/>
        <v>0</v>
      </c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7"/>
    </row>
    <row r="139" spans="2:23" ht="16.5" x14ac:dyDescent="0.3">
      <c r="B139" s="8"/>
      <c r="C139" s="24"/>
      <c r="D139" s="23"/>
      <c r="E139" s="39" t="s">
        <v>19</v>
      </c>
      <c r="F139" s="42">
        <f t="shared" si="11"/>
        <v>0</v>
      </c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8"/>
    </row>
    <row r="140" spans="2:23" ht="16.5" x14ac:dyDescent="0.3">
      <c r="B140" s="8"/>
      <c r="C140" s="24"/>
      <c r="D140" s="23"/>
      <c r="E140" s="40" t="s">
        <v>20</v>
      </c>
      <c r="F140" s="40">
        <f t="shared" si="11"/>
        <v>0</v>
      </c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7"/>
    </row>
    <row r="141" spans="2:23" ht="17.25" thickBot="1" x14ac:dyDescent="0.35">
      <c r="B141" s="8"/>
      <c r="C141" s="24"/>
      <c r="D141" s="23"/>
      <c r="E141" s="41" t="s">
        <v>21</v>
      </c>
      <c r="F141" s="43">
        <f t="shared" si="11"/>
        <v>0</v>
      </c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30"/>
    </row>
    <row r="142" spans="2:23" ht="17.25" thickBot="1" x14ac:dyDescent="0.35">
      <c r="B142" s="8"/>
      <c r="C142" s="24"/>
      <c r="D142" s="31">
        <v>43149</v>
      </c>
      <c r="E142" s="38" t="s">
        <v>15</v>
      </c>
      <c r="F142" s="38">
        <f t="shared" ref="F142:F205" si="20">SUM(G142:W142)</f>
        <v>0</v>
      </c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6"/>
    </row>
    <row r="143" spans="2:23" ht="21" thickBot="1" x14ac:dyDescent="0.35">
      <c r="B143" s="8"/>
      <c r="C143" s="32"/>
      <c r="D143" s="125">
        <f t="shared" ref="D143" si="21">SUM(F142:F149)</f>
        <v>0</v>
      </c>
      <c r="E143" s="39" t="s">
        <v>16</v>
      </c>
      <c r="F143" s="42">
        <f t="shared" si="20"/>
        <v>0</v>
      </c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8"/>
    </row>
    <row r="144" spans="2:23" ht="16.5" x14ac:dyDescent="0.3">
      <c r="B144" s="8"/>
      <c r="C144" s="24"/>
      <c r="D144" s="23"/>
      <c r="E144" s="40" t="s">
        <v>17</v>
      </c>
      <c r="F144" s="40">
        <f t="shared" si="20"/>
        <v>0</v>
      </c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7"/>
    </row>
    <row r="145" spans="2:23" ht="16.5" x14ac:dyDescent="0.3">
      <c r="B145" s="8"/>
      <c r="C145" s="24"/>
      <c r="D145" s="23"/>
      <c r="E145" s="39" t="s">
        <v>18</v>
      </c>
      <c r="F145" s="42">
        <f t="shared" si="20"/>
        <v>0</v>
      </c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8"/>
    </row>
    <row r="146" spans="2:23" ht="16.5" x14ac:dyDescent="0.3">
      <c r="B146" s="8"/>
      <c r="C146" s="24"/>
      <c r="D146" s="23"/>
      <c r="E146" s="40" t="s">
        <v>11</v>
      </c>
      <c r="F146" s="40">
        <f t="shared" si="20"/>
        <v>0</v>
      </c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7"/>
    </row>
    <row r="147" spans="2:23" ht="16.5" x14ac:dyDescent="0.3">
      <c r="B147" s="8"/>
      <c r="C147" s="24"/>
      <c r="D147" s="23"/>
      <c r="E147" s="39" t="s">
        <v>19</v>
      </c>
      <c r="F147" s="42">
        <f t="shared" si="20"/>
        <v>0</v>
      </c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8"/>
    </row>
    <row r="148" spans="2:23" ht="16.5" x14ac:dyDescent="0.3">
      <c r="B148" s="8"/>
      <c r="C148" s="24"/>
      <c r="D148" s="23"/>
      <c r="E148" s="40" t="s">
        <v>20</v>
      </c>
      <c r="F148" s="40">
        <f t="shared" si="20"/>
        <v>0</v>
      </c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7"/>
    </row>
    <row r="149" spans="2:23" ht="17.25" thickBot="1" x14ac:dyDescent="0.35">
      <c r="B149" s="8"/>
      <c r="C149" s="24"/>
      <c r="D149" s="23"/>
      <c r="E149" s="41" t="s">
        <v>21</v>
      </c>
      <c r="F149" s="43">
        <f t="shared" si="20"/>
        <v>0</v>
      </c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30"/>
    </row>
    <row r="150" spans="2:23" ht="17.25" thickBot="1" x14ac:dyDescent="0.35">
      <c r="B150" s="8"/>
      <c r="C150" s="24"/>
      <c r="D150" s="31">
        <v>43150</v>
      </c>
      <c r="E150" s="38" t="s">
        <v>15</v>
      </c>
      <c r="F150" s="38">
        <f t="shared" si="20"/>
        <v>0</v>
      </c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6"/>
    </row>
    <row r="151" spans="2:23" ht="21" thickBot="1" x14ac:dyDescent="0.35">
      <c r="B151" s="8"/>
      <c r="C151" s="32"/>
      <c r="D151" s="125">
        <f t="shared" ref="D151" si="22">SUM(F150:F157)</f>
        <v>0</v>
      </c>
      <c r="E151" s="39" t="s">
        <v>16</v>
      </c>
      <c r="F151" s="42">
        <f t="shared" si="20"/>
        <v>0</v>
      </c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8"/>
    </row>
    <row r="152" spans="2:23" ht="16.5" x14ac:dyDescent="0.3">
      <c r="B152" s="8"/>
      <c r="C152" s="24"/>
      <c r="D152" s="23"/>
      <c r="E152" s="40" t="s">
        <v>17</v>
      </c>
      <c r="F152" s="40">
        <f t="shared" si="20"/>
        <v>0</v>
      </c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7"/>
    </row>
    <row r="153" spans="2:23" ht="16.5" x14ac:dyDescent="0.3">
      <c r="B153" s="8"/>
      <c r="C153" s="24"/>
      <c r="D153" s="23"/>
      <c r="E153" s="39" t="s">
        <v>18</v>
      </c>
      <c r="F153" s="42">
        <f t="shared" si="20"/>
        <v>0</v>
      </c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8"/>
    </row>
    <row r="154" spans="2:23" ht="16.5" x14ac:dyDescent="0.3">
      <c r="B154" s="8"/>
      <c r="C154" s="24"/>
      <c r="D154" s="23"/>
      <c r="E154" s="40" t="s">
        <v>11</v>
      </c>
      <c r="F154" s="40">
        <f t="shared" si="20"/>
        <v>0</v>
      </c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7"/>
    </row>
    <row r="155" spans="2:23" ht="16.5" x14ac:dyDescent="0.3">
      <c r="B155" s="8"/>
      <c r="C155" s="24"/>
      <c r="D155" s="23"/>
      <c r="E155" s="39" t="s">
        <v>19</v>
      </c>
      <c r="F155" s="42">
        <f t="shared" si="20"/>
        <v>0</v>
      </c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8"/>
    </row>
    <row r="156" spans="2:23" ht="16.5" x14ac:dyDescent="0.3">
      <c r="B156" s="8"/>
      <c r="C156" s="24"/>
      <c r="D156" s="23"/>
      <c r="E156" s="40" t="s">
        <v>20</v>
      </c>
      <c r="F156" s="40">
        <f t="shared" si="20"/>
        <v>0</v>
      </c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7"/>
    </row>
    <row r="157" spans="2:23" ht="17.25" thickBot="1" x14ac:dyDescent="0.35">
      <c r="B157" s="8"/>
      <c r="C157" s="24"/>
      <c r="D157" s="23"/>
      <c r="E157" s="41" t="s">
        <v>21</v>
      </c>
      <c r="F157" s="43">
        <f t="shared" si="20"/>
        <v>0</v>
      </c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30"/>
    </row>
    <row r="158" spans="2:23" ht="17.25" thickBot="1" x14ac:dyDescent="0.35">
      <c r="B158" s="8"/>
      <c r="C158" s="24"/>
      <c r="D158" s="31">
        <v>43151</v>
      </c>
      <c r="E158" s="38" t="s">
        <v>15</v>
      </c>
      <c r="F158" s="38">
        <f t="shared" si="20"/>
        <v>0</v>
      </c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6"/>
    </row>
    <row r="159" spans="2:23" ht="21" thickBot="1" x14ac:dyDescent="0.35">
      <c r="B159" s="8"/>
      <c r="C159" s="32"/>
      <c r="D159" s="125">
        <f t="shared" ref="D159" si="23">SUM(F158:F165)</f>
        <v>0</v>
      </c>
      <c r="E159" s="39" t="s">
        <v>16</v>
      </c>
      <c r="F159" s="42">
        <f t="shared" si="20"/>
        <v>0</v>
      </c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8"/>
    </row>
    <row r="160" spans="2:23" ht="16.5" x14ac:dyDescent="0.3">
      <c r="B160" s="8"/>
      <c r="C160" s="24"/>
      <c r="D160" s="23"/>
      <c r="E160" s="40" t="s">
        <v>17</v>
      </c>
      <c r="F160" s="40">
        <f t="shared" si="20"/>
        <v>0</v>
      </c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7"/>
    </row>
    <row r="161" spans="2:23" ht="16.5" x14ac:dyDescent="0.3">
      <c r="B161" s="8"/>
      <c r="C161" s="24"/>
      <c r="D161" s="23"/>
      <c r="E161" s="39" t="s">
        <v>18</v>
      </c>
      <c r="F161" s="42">
        <f t="shared" si="20"/>
        <v>0</v>
      </c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8"/>
    </row>
    <row r="162" spans="2:23" ht="16.5" x14ac:dyDescent="0.3">
      <c r="B162" s="8"/>
      <c r="C162" s="24"/>
      <c r="D162" s="23"/>
      <c r="E162" s="40" t="s">
        <v>11</v>
      </c>
      <c r="F162" s="40">
        <f t="shared" si="20"/>
        <v>0</v>
      </c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7"/>
    </row>
    <row r="163" spans="2:23" ht="16.5" x14ac:dyDescent="0.3">
      <c r="B163" s="8"/>
      <c r="C163" s="24"/>
      <c r="D163" s="23"/>
      <c r="E163" s="39" t="s">
        <v>19</v>
      </c>
      <c r="F163" s="42">
        <f t="shared" si="20"/>
        <v>0</v>
      </c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8"/>
    </row>
    <row r="164" spans="2:23" ht="16.5" x14ac:dyDescent="0.3">
      <c r="B164" s="8"/>
      <c r="C164" s="24"/>
      <c r="D164" s="23"/>
      <c r="E164" s="40" t="s">
        <v>20</v>
      </c>
      <c r="F164" s="40">
        <f t="shared" si="20"/>
        <v>0</v>
      </c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7"/>
    </row>
    <row r="165" spans="2:23" ht="17.25" thickBot="1" x14ac:dyDescent="0.35">
      <c r="B165" s="8"/>
      <c r="C165" s="24"/>
      <c r="D165" s="23"/>
      <c r="E165" s="41" t="s">
        <v>21</v>
      </c>
      <c r="F165" s="43">
        <f t="shared" si="20"/>
        <v>0</v>
      </c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30"/>
    </row>
    <row r="166" spans="2:23" ht="17.25" thickBot="1" x14ac:dyDescent="0.35">
      <c r="B166" s="8"/>
      <c r="C166" s="24"/>
      <c r="D166" s="31">
        <v>43152</v>
      </c>
      <c r="E166" s="38" t="s">
        <v>15</v>
      </c>
      <c r="F166" s="38">
        <f t="shared" si="20"/>
        <v>0</v>
      </c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6"/>
    </row>
    <row r="167" spans="2:23" ht="21" thickBot="1" x14ac:dyDescent="0.35">
      <c r="B167" s="8"/>
      <c r="C167" s="32"/>
      <c r="D167" s="125">
        <f t="shared" ref="D167" si="24">SUM(F166:F173)</f>
        <v>0</v>
      </c>
      <c r="E167" s="39" t="s">
        <v>16</v>
      </c>
      <c r="F167" s="42">
        <f t="shared" si="20"/>
        <v>0</v>
      </c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8"/>
    </row>
    <row r="168" spans="2:23" ht="16.5" x14ac:dyDescent="0.3">
      <c r="B168" s="8"/>
      <c r="C168" s="24"/>
      <c r="D168" s="23"/>
      <c r="E168" s="40" t="s">
        <v>17</v>
      </c>
      <c r="F168" s="40">
        <f t="shared" si="20"/>
        <v>0</v>
      </c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7"/>
    </row>
    <row r="169" spans="2:23" ht="16.5" x14ac:dyDescent="0.3">
      <c r="B169" s="8"/>
      <c r="C169" s="24"/>
      <c r="D169" s="23"/>
      <c r="E169" s="39" t="s">
        <v>18</v>
      </c>
      <c r="F169" s="42">
        <f t="shared" si="20"/>
        <v>0</v>
      </c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8"/>
    </row>
    <row r="170" spans="2:23" ht="16.5" x14ac:dyDescent="0.3">
      <c r="B170" s="8"/>
      <c r="C170" s="24"/>
      <c r="D170" s="23"/>
      <c r="E170" s="40" t="s">
        <v>11</v>
      </c>
      <c r="F170" s="40">
        <f t="shared" si="20"/>
        <v>0</v>
      </c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7"/>
    </row>
    <row r="171" spans="2:23" ht="16.5" x14ac:dyDescent="0.3">
      <c r="B171" s="8"/>
      <c r="C171" s="8"/>
      <c r="D171" s="23"/>
      <c r="E171" s="39" t="s">
        <v>19</v>
      </c>
      <c r="F171" s="42">
        <f t="shared" si="20"/>
        <v>0</v>
      </c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8"/>
    </row>
    <row r="172" spans="2:23" ht="16.5" x14ac:dyDescent="0.3">
      <c r="B172" s="8"/>
      <c r="C172" s="8"/>
      <c r="D172" s="23"/>
      <c r="E172" s="40" t="s">
        <v>20</v>
      </c>
      <c r="F172" s="40">
        <f t="shared" si="20"/>
        <v>0</v>
      </c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7"/>
    </row>
    <row r="173" spans="2:23" ht="17.25" thickBot="1" x14ac:dyDescent="0.35">
      <c r="B173" s="8"/>
      <c r="C173" s="8"/>
      <c r="D173" s="23"/>
      <c r="E173" s="41" t="s">
        <v>21</v>
      </c>
      <c r="F173" s="43">
        <f t="shared" si="20"/>
        <v>0</v>
      </c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30"/>
    </row>
    <row r="174" spans="2:23" ht="17.25" thickBot="1" x14ac:dyDescent="0.35">
      <c r="B174" s="8"/>
      <c r="C174" s="8"/>
      <c r="D174" s="31">
        <v>43153</v>
      </c>
      <c r="E174" s="38" t="s">
        <v>15</v>
      </c>
      <c r="F174" s="38">
        <f t="shared" si="20"/>
        <v>0</v>
      </c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6"/>
    </row>
    <row r="175" spans="2:23" ht="17.25" thickBot="1" x14ac:dyDescent="0.35">
      <c r="B175" s="8"/>
      <c r="C175" s="8"/>
      <c r="D175" s="125">
        <f t="shared" ref="D175" si="25">SUM(F174:F181)</f>
        <v>0</v>
      </c>
      <c r="E175" s="39" t="s">
        <v>16</v>
      </c>
      <c r="F175" s="42">
        <f t="shared" si="20"/>
        <v>0</v>
      </c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8"/>
    </row>
    <row r="176" spans="2:23" ht="16.5" x14ac:dyDescent="0.3">
      <c r="B176" s="8"/>
      <c r="C176" s="8"/>
      <c r="D176" s="23"/>
      <c r="E176" s="40" t="s">
        <v>17</v>
      </c>
      <c r="F176" s="40">
        <f t="shared" si="20"/>
        <v>0</v>
      </c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7"/>
    </row>
    <row r="177" spans="2:23" ht="16.5" x14ac:dyDescent="0.3">
      <c r="B177" s="8"/>
      <c r="C177" s="8"/>
      <c r="D177" s="23"/>
      <c r="E177" s="39" t="s">
        <v>18</v>
      </c>
      <c r="F177" s="42">
        <f t="shared" si="20"/>
        <v>0</v>
      </c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8"/>
    </row>
    <row r="178" spans="2:23" ht="16.5" x14ac:dyDescent="0.3">
      <c r="B178" s="8"/>
      <c r="C178" s="8"/>
      <c r="D178" s="23"/>
      <c r="E178" s="40" t="s">
        <v>11</v>
      </c>
      <c r="F178" s="40">
        <f t="shared" si="20"/>
        <v>0</v>
      </c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7"/>
    </row>
    <row r="179" spans="2:23" ht="16.5" x14ac:dyDescent="0.3">
      <c r="B179" s="8"/>
      <c r="C179" s="8"/>
      <c r="D179" s="23"/>
      <c r="E179" s="39" t="s">
        <v>19</v>
      </c>
      <c r="F179" s="42">
        <f t="shared" si="20"/>
        <v>0</v>
      </c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8"/>
    </row>
    <row r="180" spans="2:23" ht="16.5" x14ac:dyDescent="0.3">
      <c r="B180" s="8"/>
      <c r="C180" s="8"/>
      <c r="D180" s="23"/>
      <c r="E180" s="40" t="s">
        <v>20</v>
      </c>
      <c r="F180" s="40">
        <f t="shared" si="20"/>
        <v>0</v>
      </c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7"/>
    </row>
    <row r="181" spans="2:23" ht="17.25" thickBot="1" x14ac:dyDescent="0.35">
      <c r="B181" s="8"/>
      <c r="C181" s="8"/>
      <c r="D181" s="23"/>
      <c r="E181" s="41" t="s">
        <v>21</v>
      </c>
      <c r="F181" s="43">
        <f t="shared" si="20"/>
        <v>0</v>
      </c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30"/>
    </row>
    <row r="182" spans="2:23" ht="17.25" thickBot="1" x14ac:dyDescent="0.35">
      <c r="B182" s="8"/>
      <c r="C182" s="8"/>
      <c r="D182" s="31">
        <v>43154</v>
      </c>
      <c r="E182" s="38" t="s">
        <v>15</v>
      </c>
      <c r="F182" s="38">
        <f t="shared" si="20"/>
        <v>0</v>
      </c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6"/>
    </row>
    <row r="183" spans="2:23" ht="17.25" thickBot="1" x14ac:dyDescent="0.35">
      <c r="B183" s="8"/>
      <c r="C183" s="8"/>
      <c r="D183" s="125">
        <f t="shared" ref="D183" si="26">SUM(F182:F189)</f>
        <v>0</v>
      </c>
      <c r="E183" s="39" t="s">
        <v>16</v>
      </c>
      <c r="F183" s="42">
        <f t="shared" si="20"/>
        <v>0</v>
      </c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8"/>
    </row>
    <row r="184" spans="2:23" ht="16.5" x14ac:dyDescent="0.3">
      <c r="B184" s="8"/>
      <c r="C184" s="8"/>
      <c r="D184" s="23"/>
      <c r="E184" s="40" t="s">
        <v>17</v>
      </c>
      <c r="F184" s="40">
        <f t="shared" si="20"/>
        <v>0</v>
      </c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7"/>
    </row>
    <row r="185" spans="2:23" ht="16.5" x14ac:dyDescent="0.3">
      <c r="B185" s="8"/>
      <c r="C185" s="8"/>
      <c r="D185" s="23"/>
      <c r="E185" s="39" t="s">
        <v>18</v>
      </c>
      <c r="F185" s="42">
        <f t="shared" si="20"/>
        <v>0</v>
      </c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8"/>
    </row>
    <row r="186" spans="2:23" ht="16.5" x14ac:dyDescent="0.3">
      <c r="B186" s="8"/>
      <c r="C186" s="8"/>
      <c r="D186" s="23"/>
      <c r="E186" s="40" t="s">
        <v>11</v>
      </c>
      <c r="F186" s="40">
        <f t="shared" si="20"/>
        <v>0</v>
      </c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7"/>
    </row>
    <row r="187" spans="2:23" ht="16.5" x14ac:dyDescent="0.3">
      <c r="B187" s="8"/>
      <c r="C187" s="8"/>
      <c r="D187" s="23"/>
      <c r="E187" s="39" t="s">
        <v>19</v>
      </c>
      <c r="F187" s="42">
        <f t="shared" si="20"/>
        <v>0</v>
      </c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8"/>
    </row>
    <row r="188" spans="2:23" ht="16.5" x14ac:dyDescent="0.3">
      <c r="B188" s="8"/>
      <c r="C188" s="8"/>
      <c r="D188" s="23"/>
      <c r="E188" s="40" t="s">
        <v>20</v>
      </c>
      <c r="F188" s="40">
        <f t="shared" si="20"/>
        <v>0</v>
      </c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7"/>
    </row>
    <row r="189" spans="2:23" ht="17.25" thickBot="1" x14ac:dyDescent="0.35">
      <c r="B189" s="8"/>
      <c r="C189" s="8"/>
      <c r="D189" s="23"/>
      <c r="E189" s="41" t="s">
        <v>21</v>
      </c>
      <c r="F189" s="43">
        <f t="shared" si="20"/>
        <v>0</v>
      </c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30"/>
    </row>
    <row r="190" spans="2:23" ht="17.25" thickBot="1" x14ac:dyDescent="0.35">
      <c r="B190" s="8"/>
      <c r="C190" s="8"/>
      <c r="D190" s="31">
        <v>43155</v>
      </c>
      <c r="E190" s="38" t="s">
        <v>15</v>
      </c>
      <c r="F190" s="38">
        <f t="shared" si="20"/>
        <v>0</v>
      </c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6"/>
    </row>
    <row r="191" spans="2:23" ht="17.25" thickBot="1" x14ac:dyDescent="0.35">
      <c r="B191" s="8"/>
      <c r="C191" s="8"/>
      <c r="D191" s="125">
        <f t="shared" ref="D191" si="27">SUM(F190:F197)</f>
        <v>0</v>
      </c>
      <c r="E191" s="39" t="s">
        <v>16</v>
      </c>
      <c r="F191" s="42">
        <f t="shared" si="20"/>
        <v>0</v>
      </c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8"/>
    </row>
    <row r="192" spans="2:23" ht="16.5" x14ac:dyDescent="0.3">
      <c r="B192" s="8"/>
      <c r="C192" s="8"/>
      <c r="D192" s="23"/>
      <c r="E192" s="40" t="s">
        <v>17</v>
      </c>
      <c r="F192" s="40">
        <f t="shared" si="20"/>
        <v>0</v>
      </c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7"/>
    </row>
    <row r="193" spans="2:23" ht="16.5" x14ac:dyDescent="0.3">
      <c r="B193" s="8"/>
      <c r="C193" s="8"/>
      <c r="D193" s="23"/>
      <c r="E193" s="39" t="s">
        <v>18</v>
      </c>
      <c r="F193" s="42">
        <f t="shared" si="20"/>
        <v>0</v>
      </c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8"/>
    </row>
    <row r="194" spans="2:23" ht="16.5" x14ac:dyDescent="0.3">
      <c r="B194" s="8"/>
      <c r="C194" s="8"/>
      <c r="D194" s="23"/>
      <c r="E194" s="40" t="s">
        <v>11</v>
      </c>
      <c r="F194" s="40">
        <f t="shared" si="20"/>
        <v>0</v>
      </c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7"/>
    </row>
    <row r="195" spans="2:23" ht="16.5" x14ac:dyDescent="0.3">
      <c r="B195" s="8"/>
      <c r="C195" s="8"/>
      <c r="D195" s="23"/>
      <c r="E195" s="39" t="s">
        <v>19</v>
      </c>
      <c r="F195" s="42">
        <f t="shared" si="20"/>
        <v>0</v>
      </c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8"/>
    </row>
    <row r="196" spans="2:23" ht="16.5" x14ac:dyDescent="0.3">
      <c r="D196" s="23"/>
      <c r="E196" s="40" t="s">
        <v>20</v>
      </c>
      <c r="F196" s="40">
        <f t="shared" si="20"/>
        <v>0</v>
      </c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7"/>
    </row>
    <row r="197" spans="2:23" ht="17.25" thickBot="1" x14ac:dyDescent="0.35">
      <c r="D197" s="23"/>
      <c r="E197" s="41" t="s">
        <v>21</v>
      </c>
      <c r="F197" s="43">
        <f t="shared" si="20"/>
        <v>0</v>
      </c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30"/>
    </row>
    <row r="198" spans="2:23" ht="17.25" thickBot="1" x14ac:dyDescent="0.35">
      <c r="D198" s="31">
        <v>43156</v>
      </c>
      <c r="E198" s="38" t="s">
        <v>15</v>
      </c>
      <c r="F198" s="38">
        <f t="shared" si="20"/>
        <v>0</v>
      </c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6"/>
    </row>
    <row r="199" spans="2:23" ht="17.25" thickBot="1" x14ac:dyDescent="0.35">
      <c r="D199" s="125">
        <f t="shared" ref="D199" si="28">SUM(F198:F205)</f>
        <v>0</v>
      </c>
      <c r="E199" s="39" t="s">
        <v>16</v>
      </c>
      <c r="F199" s="42">
        <f t="shared" si="20"/>
        <v>0</v>
      </c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8"/>
    </row>
    <row r="200" spans="2:23" ht="16.5" x14ac:dyDescent="0.3">
      <c r="D200" s="23"/>
      <c r="E200" s="40" t="s">
        <v>17</v>
      </c>
      <c r="F200" s="40">
        <f t="shared" si="20"/>
        <v>0</v>
      </c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7"/>
    </row>
    <row r="201" spans="2:23" ht="16.5" x14ac:dyDescent="0.3">
      <c r="D201" s="23"/>
      <c r="E201" s="39" t="s">
        <v>18</v>
      </c>
      <c r="F201" s="42">
        <f t="shared" si="20"/>
        <v>0</v>
      </c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8"/>
    </row>
    <row r="202" spans="2:23" ht="16.5" x14ac:dyDescent="0.3">
      <c r="D202" s="23"/>
      <c r="E202" s="40" t="s">
        <v>11</v>
      </c>
      <c r="F202" s="40">
        <f t="shared" si="20"/>
        <v>0</v>
      </c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7"/>
    </row>
    <row r="203" spans="2:23" ht="16.5" x14ac:dyDescent="0.3">
      <c r="D203" s="23"/>
      <c r="E203" s="39" t="s">
        <v>19</v>
      </c>
      <c r="F203" s="42">
        <f t="shared" si="20"/>
        <v>0</v>
      </c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8"/>
    </row>
    <row r="204" spans="2:23" ht="16.5" x14ac:dyDescent="0.3">
      <c r="D204" s="23"/>
      <c r="E204" s="40" t="s">
        <v>20</v>
      </c>
      <c r="F204" s="40">
        <f t="shared" si="20"/>
        <v>0</v>
      </c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7"/>
    </row>
    <row r="205" spans="2:23" ht="17.25" thickBot="1" x14ac:dyDescent="0.35">
      <c r="D205" s="23"/>
      <c r="E205" s="41" t="s">
        <v>21</v>
      </c>
      <c r="F205" s="43">
        <f t="shared" si="20"/>
        <v>0</v>
      </c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30"/>
    </row>
    <row r="206" spans="2:23" ht="17.25" thickBot="1" x14ac:dyDescent="0.35">
      <c r="D206" s="31">
        <v>43157</v>
      </c>
      <c r="E206" s="38" t="s">
        <v>15</v>
      </c>
      <c r="F206" s="38">
        <f t="shared" ref="F206:F229" si="29">SUM(G206:W206)</f>
        <v>0</v>
      </c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6"/>
    </row>
    <row r="207" spans="2:23" ht="17.25" thickBot="1" x14ac:dyDescent="0.35">
      <c r="D207" s="125">
        <f t="shared" ref="D207" si="30">SUM(F206:F213)</f>
        <v>0</v>
      </c>
      <c r="E207" s="39" t="s">
        <v>16</v>
      </c>
      <c r="F207" s="42">
        <f t="shared" si="29"/>
        <v>0</v>
      </c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8"/>
    </row>
    <row r="208" spans="2:23" ht="16.5" x14ac:dyDescent="0.3">
      <c r="D208" s="23"/>
      <c r="E208" s="40" t="s">
        <v>17</v>
      </c>
      <c r="F208" s="40">
        <f t="shared" si="29"/>
        <v>0</v>
      </c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7"/>
    </row>
    <row r="209" spans="4:23" ht="16.5" x14ac:dyDescent="0.3">
      <c r="D209" s="23"/>
      <c r="E209" s="39" t="s">
        <v>18</v>
      </c>
      <c r="F209" s="42">
        <f t="shared" si="29"/>
        <v>0</v>
      </c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8"/>
    </row>
    <row r="210" spans="4:23" ht="16.5" x14ac:dyDescent="0.3">
      <c r="D210" s="23"/>
      <c r="E210" s="40" t="s">
        <v>11</v>
      </c>
      <c r="F210" s="40">
        <f t="shared" si="29"/>
        <v>0</v>
      </c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7"/>
    </row>
    <row r="211" spans="4:23" ht="16.5" x14ac:dyDescent="0.3">
      <c r="D211" s="23"/>
      <c r="E211" s="39" t="s">
        <v>19</v>
      </c>
      <c r="F211" s="42">
        <f t="shared" si="29"/>
        <v>0</v>
      </c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8"/>
    </row>
    <row r="212" spans="4:23" ht="16.5" x14ac:dyDescent="0.3">
      <c r="D212" s="23"/>
      <c r="E212" s="40" t="s">
        <v>20</v>
      </c>
      <c r="F212" s="40">
        <f t="shared" si="29"/>
        <v>0</v>
      </c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7"/>
    </row>
    <row r="213" spans="4:23" ht="17.25" thickBot="1" x14ac:dyDescent="0.35">
      <c r="D213" s="23"/>
      <c r="E213" s="41" t="s">
        <v>21</v>
      </c>
      <c r="F213" s="43">
        <f t="shared" si="29"/>
        <v>0</v>
      </c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30"/>
    </row>
    <row r="214" spans="4:23" ht="17.25" thickBot="1" x14ac:dyDescent="0.35">
      <c r="D214" s="31">
        <v>43158</v>
      </c>
      <c r="E214" s="38" t="s">
        <v>15</v>
      </c>
      <c r="F214" s="38">
        <f t="shared" si="29"/>
        <v>0</v>
      </c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6"/>
    </row>
    <row r="215" spans="4:23" ht="17.25" thickBot="1" x14ac:dyDescent="0.35">
      <c r="D215" s="125">
        <f t="shared" ref="D215" si="31">SUM(F214:F221)</f>
        <v>0</v>
      </c>
      <c r="E215" s="39" t="s">
        <v>16</v>
      </c>
      <c r="F215" s="42">
        <f t="shared" si="29"/>
        <v>0</v>
      </c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8"/>
    </row>
    <row r="216" spans="4:23" ht="16.5" x14ac:dyDescent="0.3">
      <c r="D216" s="23"/>
      <c r="E216" s="40" t="s">
        <v>17</v>
      </c>
      <c r="F216" s="40">
        <f t="shared" si="29"/>
        <v>0</v>
      </c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7"/>
    </row>
    <row r="217" spans="4:23" ht="16.5" x14ac:dyDescent="0.3">
      <c r="D217" s="23"/>
      <c r="E217" s="39" t="s">
        <v>18</v>
      </c>
      <c r="F217" s="42">
        <f t="shared" si="29"/>
        <v>0</v>
      </c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8"/>
    </row>
    <row r="218" spans="4:23" ht="16.5" x14ac:dyDescent="0.3">
      <c r="D218" s="23"/>
      <c r="E218" s="40" t="s">
        <v>11</v>
      </c>
      <c r="F218" s="40">
        <f t="shared" si="29"/>
        <v>0</v>
      </c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7"/>
    </row>
    <row r="219" spans="4:23" ht="16.5" x14ac:dyDescent="0.3">
      <c r="D219" s="23"/>
      <c r="E219" s="39" t="s">
        <v>19</v>
      </c>
      <c r="F219" s="42">
        <f t="shared" si="29"/>
        <v>0</v>
      </c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8"/>
    </row>
    <row r="220" spans="4:23" ht="16.5" x14ac:dyDescent="0.3">
      <c r="D220" s="23"/>
      <c r="E220" s="40" t="s">
        <v>20</v>
      </c>
      <c r="F220" s="40">
        <f t="shared" si="29"/>
        <v>0</v>
      </c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7"/>
    </row>
    <row r="221" spans="4:23" ht="17.25" thickBot="1" x14ac:dyDescent="0.35">
      <c r="D221" s="23"/>
      <c r="E221" s="41" t="s">
        <v>21</v>
      </c>
      <c r="F221" s="43">
        <f t="shared" si="29"/>
        <v>0</v>
      </c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30"/>
    </row>
    <row r="222" spans="4:23" ht="17.25" thickBot="1" x14ac:dyDescent="0.35">
      <c r="D222" s="31">
        <v>43159</v>
      </c>
      <c r="E222" s="38" t="s">
        <v>15</v>
      </c>
      <c r="F222" s="38">
        <f t="shared" si="29"/>
        <v>0</v>
      </c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6"/>
    </row>
    <row r="223" spans="4:23" ht="17.25" thickBot="1" x14ac:dyDescent="0.35">
      <c r="D223" s="125">
        <f t="shared" ref="D223" si="32">SUM(F222:F229)</f>
        <v>0</v>
      </c>
      <c r="E223" s="39" t="s">
        <v>16</v>
      </c>
      <c r="F223" s="42">
        <f t="shared" si="29"/>
        <v>0</v>
      </c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8"/>
    </row>
    <row r="224" spans="4:23" ht="16.5" x14ac:dyDescent="0.3">
      <c r="D224" s="23"/>
      <c r="E224" s="40" t="s">
        <v>17</v>
      </c>
      <c r="F224" s="40">
        <f t="shared" si="29"/>
        <v>0</v>
      </c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7"/>
    </row>
    <row r="225" spans="4:24" ht="16.5" x14ac:dyDescent="0.3">
      <c r="D225" s="23"/>
      <c r="E225" s="39" t="s">
        <v>18</v>
      </c>
      <c r="F225" s="42">
        <f t="shared" si="29"/>
        <v>0</v>
      </c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8"/>
    </row>
    <row r="226" spans="4:24" ht="16.5" x14ac:dyDescent="0.3">
      <c r="D226" s="23"/>
      <c r="E226" s="40" t="s">
        <v>11</v>
      </c>
      <c r="F226" s="40">
        <f t="shared" si="29"/>
        <v>0</v>
      </c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7"/>
    </row>
    <row r="227" spans="4:24" ht="16.5" x14ac:dyDescent="0.3">
      <c r="D227" s="23"/>
      <c r="E227" s="39" t="s">
        <v>19</v>
      </c>
      <c r="F227" s="42">
        <f t="shared" si="29"/>
        <v>0</v>
      </c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8"/>
    </row>
    <row r="228" spans="4:24" ht="16.5" x14ac:dyDescent="0.3">
      <c r="D228" s="23"/>
      <c r="E228" s="40" t="s">
        <v>20</v>
      </c>
      <c r="F228" s="40">
        <f t="shared" si="29"/>
        <v>0</v>
      </c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7"/>
    </row>
    <row r="229" spans="4:24" ht="17.25" thickBot="1" x14ac:dyDescent="0.35">
      <c r="D229" s="23"/>
      <c r="E229" s="41" t="s">
        <v>21</v>
      </c>
      <c r="F229" s="43">
        <f t="shared" si="29"/>
        <v>0</v>
      </c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30"/>
    </row>
    <row r="230" spans="4:24" ht="16.5" x14ac:dyDescent="0.3">
      <c r="D230" s="44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1"/>
    </row>
    <row r="231" spans="4:24" ht="16.5" x14ac:dyDescent="0.3"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1"/>
    </row>
    <row r="232" spans="4:24" ht="16.5" x14ac:dyDescent="0.3"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1"/>
    </row>
    <row r="233" spans="4:24" ht="16.5" x14ac:dyDescent="0.3"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1"/>
    </row>
  </sheetData>
  <mergeCells count="2">
    <mergeCell ref="C2:D3"/>
    <mergeCell ref="E2:F3"/>
  </mergeCells>
  <conditionalFormatting sqref="G6:W233">
    <cfRule type="colorScale" priority="1">
      <colorScale>
        <cfvo type="num" val="&quot;&lt;0&quot;"/>
        <cfvo type="num" val="&quot;&lt;0&quot;"/>
        <color rgb="FFFF7128"/>
        <color rgb="FFFFEF9C"/>
      </colorScale>
    </cfRule>
  </conditionalFormatting>
  <conditionalFormatting sqref="D7:E13 D231:E233 G6:W233 D15:E21 D23:E29 D31:E37 D39:E45 D47:E53 D55:E61 D63:E69 D71:E77 D79:E85 D87:E93 D95:E101 D103:E109 D111:E117 D119:E125 D127:E133 D135:E141 D143:E149 D151:E157 D159:E165 D167:E173 D175:E181 D183:E189 D191:E197 D199:E205 D207:E213 D215:E221 D223:E229">
    <cfRule type="colorScale" priority="3">
      <colorScale>
        <cfvo type="num" val="&quot;&lt;0&quot;"/>
        <cfvo type="num" val="&quot;&gt;0&quot;"/>
        <color rgb="FFFF0000"/>
        <color rgb="FF00B050"/>
      </colorScale>
    </cfRule>
  </conditionalFormatting>
  <conditionalFormatting sqref="F4">
    <cfRule type="colorScale" priority="2">
      <colorScale>
        <cfvo type="num" val="&quot;&lt;0&quot;"/>
        <cfvo type="num" val="&quot;&gt;0&quot;"/>
        <color rgb="FFFF7128"/>
        <color rgb="FFFFEF9C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186A8-F05D-4FE9-8337-11F882F89D69}">
  <dimension ref="A2:AL32"/>
  <sheetViews>
    <sheetView workbookViewId="0">
      <selection activeCell="L5" sqref="L5"/>
    </sheetView>
  </sheetViews>
  <sheetFormatPr defaultRowHeight="15" x14ac:dyDescent="0.25"/>
  <cols>
    <col min="1" max="1" width="12.5703125" customWidth="1"/>
    <col min="2" max="2" width="11.42578125" customWidth="1"/>
    <col min="3" max="3" width="8.42578125" customWidth="1"/>
    <col min="4" max="5" width="11.42578125" customWidth="1"/>
    <col min="6" max="6" width="16.140625" customWidth="1"/>
    <col min="7" max="7" width="10.28515625" customWidth="1"/>
    <col min="8" max="8" width="11.42578125" customWidth="1"/>
    <col min="9" max="9" width="16.85546875" customWidth="1"/>
    <col min="10" max="10" width="3.28515625" customWidth="1"/>
    <col min="11" max="11" width="9.7109375" customWidth="1"/>
    <col min="13" max="13" width="13.28515625" customWidth="1"/>
    <col min="15" max="15" width="15.85546875" customWidth="1"/>
    <col min="16" max="16" width="18.140625" customWidth="1"/>
    <col min="18" max="18" width="12.140625" customWidth="1"/>
    <col min="20" max="20" width="2.7109375" customWidth="1"/>
    <col min="23" max="23" width="11.7109375" customWidth="1"/>
    <col min="25" max="25" width="15.140625" customWidth="1"/>
    <col min="26" max="26" width="17.140625" customWidth="1"/>
    <col min="28" max="28" width="12.85546875" customWidth="1"/>
    <col min="35" max="35" width="12.5703125" customWidth="1"/>
    <col min="36" max="36" width="15.7109375" customWidth="1"/>
    <col min="38" max="38" width="14" customWidth="1"/>
  </cols>
  <sheetData>
    <row r="2" spans="1:38" x14ac:dyDescent="0.25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</row>
    <row r="3" spans="1:38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</row>
    <row r="4" spans="1:38" ht="15.75" thickBot="1" x14ac:dyDescent="0.3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</row>
    <row r="5" spans="1:38" ht="17.25" thickBot="1" x14ac:dyDescent="0.35">
      <c r="A5" s="79"/>
      <c r="B5" s="102" t="s">
        <v>32</v>
      </c>
      <c r="C5" s="103"/>
      <c r="D5" s="82" t="s">
        <v>31</v>
      </c>
      <c r="E5" s="82" t="s">
        <v>33</v>
      </c>
      <c r="F5" s="82" t="s">
        <v>35</v>
      </c>
      <c r="G5" s="83" t="s">
        <v>38</v>
      </c>
      <c r="H5" s="84"/>
      <c r="I5" s="82" t="s">
        <v>39</v>
      </c>
      <c r="J5" s="76"/>
      <c r="K5" s="76"/>
      <c r="L5" s="76"/>
      <c r="M5" s="76"/>
      <c r="N5" s="76"/>
      <c r="O5" s="76"/>
    </row>
    <row r="6" spans="1:38" ht="17.25" thickBot="1" x14ac:dyDescent="0.35">
      <c r="A6" s="80" t="s">
        <v>6</v>
      </c>
      <c r="B6" s="98">
        <f>COUNTIF(B14:C32,"x")</f>
        <v>0</v>
      </c>
      <c r="C6" s="99"/>
      <c r="D6" s="85">
        <f>COUNTIF(D14:D32,"x")</f>
        <v>0</v>
      </c>
      <c r="E6" s="85">
        <f>COUNTIF(E14:E32,"x")</f>
        <v>0</v>
      </c>
      <c r="F6" s="85">
        <f>COUNTIF(F14:F32,"x")</f>
        <v>0</v>
      </c>
      <c r="G6" s="98">
        <f>COUNTIF(G14:H32,"x")</f>
        <v>0</v>
      </c>
      <c r="H6" s="99"/>
      <c r="I6" s="85">
        <f>COUNTIF(B14:H32,"x")</f>
        <v>0</v>
      </c>
      <c r="J6" s="76"/>
      <c r="K6" s="76"/>
      <c r="L6" s="76"/>
      <c r="M6" s="76"/>
      <c r="N6" s="76"/>
      <c r="O6" s="76"/>
    </row>
    <row r="7" spans="1:38" ht="17.25" thickBot="1" x14ac:dyDescent="0.35">
      <c r="A7" s="80" t="s">
        <v>5</v>
      </c>
      <c r="B7" s="98">
        <f>COUNTIF(L14:M32,"x")</f>
        <v>0</v>
      </c>
      <c r="C7" s="99"/>
      <c r="D7" s="85">
        <f>COUNTIF(N14:N32,"x")</f>
        <v>0</v>
      </c>
      <c r="E7" s="85">
        <f>COUNTIF(O14:O32,"x")</f>
        <v>0</v>
      </c>
      <c r="F7" s="85">
        <f>COUNTIF(P14:P32,"x")</f>
        <v>0</v>
      </c>
      <c r="G7" s="98">
        <f>COUNTIF(Q14:R32,"x")</f>
        <v>0</v>
      </c>
      <c r="H7" s="99"/>
      <c r="I7" s="85">
        <f>COUNTIF(L14:R32,"x")</f>
        <v>0</v>
      </c>
      <c r="J7" s="76"/>
      <c r="K7" s="76"/>
      <c r="L7" s="76"/>
      <c r="M7" s="76"/>
      <c r="N7" s="76"/>
      <c r="O7" s="76"/>
    </row>
    <row r="8" spans="1:38" ht="17.25" thickBot="1" x14ac:dyDescent="0.35">
      <c r="A8" s="80" t="s">
        <v>3</v>
      </c>
      <c r="B8" s="98">
        <f>COUNTIF(V14:W32,"x")</f>
        <v>0</v>
      </c>
      <c r="C8" s="99"/>
      <c r="D8" s="85">
        <f>COUNTIF(X14:X32,"x")</f>
        <v>0</v>
      </c>
      <c r="E8" s="85">
        <f>COUNTIF(Y14:Y32,"x")</f>
        <v>0</v>
      </c>
      <c r="F8" s="85">
        <f>COUNTIF(Z14:Z32,"x")</f>
        <v>0</v>
      </c>
      <c r="G8" s="98">
        <f>COUNTIF(AA14:AB32,"x")</f>
        <v>0</v>
      </c>
      <c r="H8" s="99"/>
      <c r="I8" s="85">
        <f>COUNTIF(V14:AB32,"x")</f>
        <v>0</v>
      </c>
      <c r="J8" s="76"/>
      <c r="K8" s="76"/>
      <c r="L8" s="76"/>
      <c r="M8" s="76"/>
      <c r="N8" s="76"/>
      <c r="O8" s="76"/>
    </row>
    <row r="9" spans="1:38" ht="17.25" thickBot="1" x14ac:dyDescent="0.35">
      <c r="A9" s="81" t="s">
        <v>4</v>
      </c>
      <c r="B9" s="98">
        <f>COUNTIF(AF14:AG32,"x")</f>
        <v>0</v>
      </c>
      <c r="C9" s="99"/>
      <c r="D9" s="85">
        <f>COUNTIF(AH14:AH32,"x")</f>
        <v>0</v>
      </c>
      <c r="E9" s="85">
        <f>COUNTIF(AI14:AI32,"x")</f>
        <v>0</v>
      </c>
      <c r="F9" s="85">
        <f>COUNTIF(AJ14:AJ32,"x")</f>
        <v>0</v>
      </c>
      <c r="G9" s="98">
        <f>COUNTIF(AK14:AL32,"x")</f>
        <v>1</v>
      </c>
      <c r="H9" s="99"/>
      <c r="I9" s="85">
        <f>COUNTIF(AF14:AL32,"x")</f>
        <v>1</v>
      </c>
      <c r="J9" s="76"/>
      <c r="K9" s="76"/>
      <c r="L9" s="76"/>
      <c r="M9" s="76"/>
      <c r="N9" s="76"/>
      <c r="O9" s="76"/>
    </row>
    <row r="10" spans="1:38" ht="12" customHeight="1" x14ac:dyDescent="0.25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</row>
    <row r="11" spans="1:38" ht="12" customHeight="1" x14ac:dyDescent="0.25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</row>
    <row r="12" spans="1:38" ht="12" customHeight="1" thickBot="1" x14ac:dyDescent="0.3">
      <c r="A12" s="76"/>
      <c r="B12" s="76"/>
      <c r="C12" s="76"/>
      <c r="D12" s="76"/>
      <c r="E12" s="76"/>
      <c r="F12" s="76"/>
      <c r="G12" s="76"/>
      <c r="H12" s="76"/>
      <c r="J12" s="76"/>
      <c r="K12" s="76"/>
      <c r="L12" s="76"/>
      <c r="M12" s="76"/>
      <c r="N12" s="76"/>
      <c r="O12" s="76"/>
    </row>
    <row r="13" spans="1:38" ht="12" customHeight="1" thickBot="1" x14ac:dyDescent="0.3">
      <c r="A13" s="78" t="s">
        <v>6</v>
      </c>
      <c r="B13" s="102" t="s">
        <v>32</v>
      </c>
      <c r="C13" s="103"/>
      <c r="D13" s="82" t="s">
        <v>31</v>
      </c>
      <c r="E13" s="82" t="s">
        <v>33</v>
      </c>
      <c r="F13" s="82" t="s">
        <v>35</v>
      </c>
      <c r="G13" s="83" t="s">
        <v>38</v>
      </c>
      <c r="H13" s="84"/>
      <c r="J13" s="76"/>
      <c r="K13" s="78" t="s">
        <v>5</v>
      </c>
      <c r="L13" s="102" t="s">
        <v>32</v>
      </c>
      <c r="M13" s="103"/>
      <c r="N13" s="82" t="s">
        <v>31</v>
      </c>
      <c r="O13" s="82" t="s">
        <v>33</v>
      </c>
      <c r="P13" s="82" t="s">
        <v>35</v>
      </c>
      <c r="Q13" s="102" t="s">
        <v>38</v>
      </c>
      <c r="R13" s="103"/>
      <c r="U13" s="78" t="s">
        <v>3</v>
      </c>
      <c r="V13" s="102" t="s">
        <v>32</v>
      </c>
      <c r="W13" s="103"/>
      <c r="X13" s="82" t="s">
        <v>31</v>
      </c>
      <c r="Y13" s="82" t="s">
        <v>33</v>
      </c>
      <c r="Z13" s="82" t="s">
        <v>35</v>
      </c>
      <c r="AA13" s="102" t="s">
        <v>38</v>
      </c>
      <c r="AB13" s="103"/>
      <c r="AE13" s="78" t="s">
        <v>4</v>
      </c>
      <c r="AF13" s="102" t="s">
        <v>32</v>
      </c>
      <c r="AG13" s="103"/>
      <c r="AH13" s="82" t="s">
        <v>31</v>
      </c>
      <c r="AI13" s="82" t="s">
        <v>33</v>
      </c>
      <c r="AJ13" s="82" t="s">
        <v>35</v>
      </c>
      <c r="AK13" s="102" t="s">
        <v>38</v>
      </c>
      <c r="AL13" s="103"/>
    </row>
    <row r="14" spans="1:38" ht="12" customHeight="1" thickBot="1" x14ac:dyDescent="0.3">
      <c r="A14" s="76"/>
      <c r="B14" s="96"/>
      <c r="C14" s="97"/>
      <c r="D14" s="86"/>
      <c r="E14" s="86"/>
      <c r="F14" s="86"/>
      <c r="G14" s="96"/>
      <c r="H14" s="97"/>
      <c r="J14" s="76"/>
      <c r="K14" s="76"/>
      <c r="L14" s="96"/>
      <c r="M14" s="97"/>
      <c r="N14" s="86"/>
      <c r="O14" s="86"/>
      <c r="P14" s="86"/>
      <c r="Q14" s="96"/>
      <c r="R14" s="97"/>
      <c r="U14" s="76"/>
      <c r="V14" s="96"/>
      <c r="W14" s="97"/>
      <c r="X14" s="86"/>
      <c r="Y14" s="86"/>
      <c r="Z14" s="86"/>
      <c r="AA14" s="96"/>
      <c r="AB14" s="97"/>
      <c r="AE14" s="76"/>
      <c r="AF14" s="96"/>
      <c r="AG14" s="97"/>
      <c r="AH14" s="86"/>
      <c r="AI14" s="86"/>
      <c r="AJ14" s="86"/>
      <c r="AK14" s="96" t="s">
        <v>36</v>
      </c>
      <c r="AL14" s="97"/>
    </row>
    <row r="15" spans="1:38" ht="12" customHeight="1" thickBot="1" x14ac:dyDescent="0.3">
      <c r="A15" s="76"/>
      <c r="B15" s="100"/>
      <c r="C15" s="101"/>
      <c r="D15" s="77"/>
      <c r="E15" s="77"/>
      <c r="F15" s="77"/>
      <c r="G15" s="100"/>
      <c r="H15" s="101"/>
      <c r="J15" s="76"/>
      <c r="K15" s="76"/>
      <c r="L15" s="100"/>
      <c r="M15" s="101"/>
      <c r="N15" s="77"/>
      <c r="O15" s="77"/>
      <c r="P15" s="77"/>
      <c r="Q15" s="100"/>
      <c r="R15" s="101"/>
      <c r="U15" s="76"/>
      <c r="V15" s="100"/>
      <c r="W15" s="101"/>
      <c r="X15" s="77"/>
      <c r="Y15" s="77"/>
      <c r="Z15" s="77"/>
      <c r="AA15" s="100"/>
      <c r="AB15" s="101"/>
      <c r="AE15" s="76"/>
      <c r="AF15" s="100"/>
      <c r="AG15" s="101"/>
      <c r="AH15" s="77"/>
      <c r="AI15" s="77"/>
      <c r="AJ15" s="77"/>
      <c r="AK15" s="100"/>
      <c r="AL15" s="101"/>
    </row>
    <row r="16" spans="1:38" ht="12" customHeight="1" thickBot="1" x14ac:dyDescent="0.3">
      <c r="A16" s="76"/>
      <c r="B16" s="96"/>
      <c r="C16" s="97"/>
      <c r="D16" s="86"/>
      <c r="E16" s="86"/>
      <c r="F16" s="86"/>
      <c r="G16" s="96"/>
      <c r="H16" s="97"/>
      <c r="J16" s="76"/>
      <c r="K16" s="76"/>
      <c r="L16" s="96"/>
      <c r="M16" s="97"/>
      <c r="N16" s="86"/>
      <c r="O16" s="86"/>
      <c r="P16" s="86"/>
      <c r="Q16" s="96"/>
      <c r="R16" s="97"/>
      <c r="U16" s="76"/>
      <c r="V16" s="96"/>
      <c r="W16" s="97"/>
      <c r="X16" s="86"/>
      <c r="Y16" s="86"/>
      <c r="Z16" s="86"/>
      <c r="AA16" s="96"/>
      <c r="AB16" s="97"/>
      <c r="AE16" s="76"/>
      <c r="AF16" s="96"/>
      <c r="AG16" s="97"/>
      <c r="AH16" s="86"/>
      <c r="AI16" s="86"/>
      <c r="AJ16" s="86"/>
      <c r="AK16" s="96"/>
      <c r="AL16" s="97"/>
    </row>
    <row r="17" spans="1:38" ht="12" customHeight="1" thickBot="1" x14ac:dyDescent="0.3">
      <c r="A17" s="76"/>
      <c r="B17" s="100"/>
      <c r="C17" s="101"/>
      <c r="D17" s="77"/>
      <c r="E17" s="77"/>
      <c r="F17" s="77"/>
      <c r="G17" s="100"/>
      <c r="H17" s="101"/>
      <c r="J17" s="76"/>
      <c r="K17" s="76"/>
      <c r="L17" s="100"/>
      <c r="M17" s="101"/>
      <c r="N17" s="77"/>
      <c r="O17" s="77"/>
      <c r="P17" s="77"/>
      <c r="Q17" s="100"/>
      <c r="R17" s="101"/>
      <c r="U17" s="76"/>
      <c r="V17" s="100"/>
      <c r="W17" s="101"/>
      <c r="X17" s="77"/>
      <c r="Y17" s="77"/>
      <c r="Z17" s="77"/>
      <c r="AA17" s="100"/>
      <c r="AB17" s="101"/>
      <c r="AE17" s="76"/>
      <c r="AF17" s="100"/>
      <c r="AG17" s="101"/>
      <c r="AH17" s="77"/>
      <c r="AI17" s="77"/>
      <c r="AJ17" s="77"/>
      <c r="AK17" s="100"/>
      <c r="AL17" s="101"/>
    </row>
    <row r="18" spans="1:38" ht="12" customHeight="1" thickBot="1" x14ac:dyDescent="0.3">
      <c r="A18" s="76"/>
      <c r="B18" s="96"/>
      <c r="C18" s="97"/>
      <c r="D18" s="86"/>
      <c r="E18" s="86"/>
      <c r="F18" s="86"/>
      <c r="G18" s="96"/>
      <c r="H18" s="97"/>
      <c r="J18" s="76"/>
      <c r="K18" s="76"/>
      <c r="L18" s="96"/>
      <c r="M18" s="97"/>
      <c r="N18" s="86"/>
      <c r="O18" s="86"/>
      <c r="P18" s="86"/>
      <c r="Q18" s="96"/>
      <c r="R18" s="97"/>
      <c r="U18" s="76"/>
      <c r="V18" s="96"/>
      <c r="W18" s="97"/>
      <c r="X18" s="86"/>
      <c r="Y18" s="86"/>
      <c r="Z18" s="86"/>
      <c r="AA18" s="96"/>
      <c r="AB18" s="97"/>
      <c r="AE18" s="76"/>
      <c r="AF18" s="96"/>
      <c r="AG18" s="97"/>
      <c r="AH18" s="86"/>
      <c r="AI18" s="86"/>
      <c r="AJ18" s="86"/>
      <c r="AK18" s="96"/>
      <c r="AL18" s="97"/>
    </row>
    <row r="19" spans="1:38" ht="12" customHeight="1" thickBot="1" x14ac:dyDescent="0.3">
      <c r="A19" s="76"/>
      <c r="B19" s="100"/>
      <c r="C19" s="101"/>
      <c r="D19" s="77"/>
      <c r="E19" s="77"/>
      <c r="F19" s="77"/>
      <c r="G19" s="100"/>
      <c r="H19" s="101"/>
      <c r="J19" s="76"/>
      <c r="K19" s="76"/>
      <c r="L19" s="100"/>
      <c r="M19" s="101"/>
      <c r="N19" s="77"/>
      <c r="O19" s="77"/>
      <c r="P19" s="77"/>
      <c r="Q19" s="100"/>
      <c r="R19" s="101"/>
      <c r="U19" s="76"/>
      <c r="V19" s="100"/>
      <c r="W19" s="101"/>
      <c r="X19" s="77"/>
      <c r="Y19" s="77"/>
      <c r="Z19" s="77"/>
      <c r="AA19" s="100"/>
      <c r="AB19" s="101"/>
      <c r="AE19" s="76"/>
      <c r="AF19" s="100"/>
      <c r="AG19" s="101"/>
      <c r="AH19" s="77"/>
      <c r="AI19" s="77"/>
      <c r="AJ19" s="77"/>
      <c r="AK19" s="100"/>
      <c r="AL19" s="101"/>
    </row>
    <row r="20" spans="1:38" ht="12" customHeight="1" thickBot="1" x14ac:dyDescent="0.3">
      <c r="A20" s="76"/>
      <c r="B20" s="96"/>
      <c r="C20" s="97"/>
      <c r="D20" s="86"/>
      <c r="E20" s="86"/>
      <c r="F20" s="86"/>
      <c r="G20" s="96"/>
      <c r="H20" s="97"/>
      <c r="J20" s="76"/>
      <c r="K20" s="76"/>
      <c r="L20" s="96"/>
      <c r="M20" s="97"/>
      <c r="N20" s="86"/>
      <c r="O20" s="86"/>
      <c r="P20" s="86"/>
      <c r="Q20" s="96"/>
      <c r="R20" s="97"/>
      <c r="U20" s="76"/>
      <c r="V20" s="96"/>
      <c r="W20" s="97"/>
      <c r="X20" s="86"/>
      <c r="Y20" s="86"/>
      <c r="Z20" s="86"/>
      <c r="AA20" s="96"/>
      <c r="AB20" s="97"/>
      <c r="AE20" s="76"/>
      <c r="AF20" s="96"/>
      <c r="AG20" s="97"/>
      <c r="AH20" s="86"/>
      <c r="AI20" s="86"/>
      <c r="AJ20" s="86"/>
      <c r="AK20" s="96"/>
      <c r="AL20" s="97"/>
    </row>
    <row r="21" spans="1:38" ht="12" customHeight="1" thickBot="1" x14ac:dyDescent="0.3">
      <c r="A21" s="76"/>
      <c r="B21" s="100"/>
      <c r="C21" s="101"/>
      <c r="D21" s="77"/>
      <c r="E21" s="77"/>
      <c r="F21" s="77"/>
      <c r="G21" s="100"/>
      <c r="H21" s="101"/>
      <c r="J21" s="76"/>
      <c r="K21" s="76"/>
      <c r="L21" s="100"/>
      <c r="M21" s="101"/>
      <c r="N21" s="77"/>
      <c r="O21" s="77"/>
      <c r="P21" s="77"/>
      <c r="Q21" s="100"/>
      <c r="R21" s="101"/>
      <c r="U21" s="76"/>
      <c r="V21" s="100"/>
      <c r="W21" s="101"/>
      <c r="X21" s="77"/>
      <c r="Y21" s="77"/>
      <c r="Z21" s="77"/>
      <c r="AA21" s="100"/>
      <c r="AB21" s="101"/>
      <c r="AE21" s="76"/>
      <c r="AF21" s="100"/>
      <c r="AG21" s="101"/>
      <c r="AH21" s="77"/>
      <c r="AI21" s="77"/>
      <c r="AJ21" s="77"/>
      <c r="AK21" s="100"/>
      <c r="AL21" s="101"/>
    </row>
    <row r="22" spans="1:38" ht="12" customHeight="1" thickBot="1" x14ac:dyDescent="0.3">
      <c r="A22" s="76"/>
      <c r="B22" s="96"/>
      <c r="C22" s="97"/>
      <c r="D22" s="86"/>
      <c r="E22" s="86"/>
      <c r="F22" s="86"/>
      <c r="G22" s="96"/>
      <c r="H22" s="97"/>
      <c r="J22" s="76"/>
      <c r="K22" s="76"/>
      <c r="L22" s="96"/>
      <c r="M22" s="97"/>
      <c r="N22" s="86"/>
      <c r="O22" s="86"/>
      <c r="P22" s="86"/>
      <c r="Q22" s="96"/>
      <c r="R22" s="97"/>
      <c r="U22" s="76"/>
      <c r="V22" s="96"/>
      <c r="W22" s="97"/>
      <c r="X22" s="86"/>
      <c r="Y22" s="86"/>
      <c r="Z22" s="86"/>
      <c r="AA22" s="96"/>
      <c r="AB22" s="97"/>
      <c r="AE22" s="76"/>
      <c r="AF22" s="96"/>
      <c r="AG22" s="97"/>
      <c r="AH22" s="86"/>
      <c r="AI22" s="86"/>
      <c r="AJ22" s="86"/>
      <c r="AK22" s="96"/>
      <c r="AL22" s="97"/>
    </row>
    <row r="23" spans="1:38" ht="12" customHeight="1" thickBot="1" x14ac:dyDescent="0.3">
      <c r="A23" s="76"/>
      <c r="B23" s="100"/>
      <c r="C23" s="101"/>
      <c r="D23" s="77"/>
      <c r="E23" s="77"/>
      <c r="F23" s="77"/>
      <c r="G23" s="100"/>
      <c r="H23" s="101"/>
      <c r="J23" s="76"/>
      <c r="K23" s="76"/>
      <c r="L23" s="100"/>
      <c r="M23" s="101"/>
      <c r="N23" s="77"/>
      <c r="O23" s="77"/>
      <c r="P23" s="77"/>
      <c r="Q23" s="100"/>
      <c r="R23" s="101"/>
      <c r="U23" s="76"/>
      <c r="V23" s="100"/>
      <c r="W23" s="101"/>
      <c r="X23" s="77"/>
      <c r="Y23" s="77"/>
      <c r="Z23" s="77"/>
      <c r="AA23" s="100"/>
      <c r="AB23" s="101"/>
      <c r="AE23" s="76"/>
      <c r="AF23" s="100"/>
      <c r="AG23" s="101"/>
      <c r="AH23" s="77"/>
      <c r="AI23" s="77"/>
      <c r="AJ23" s="77"/>
      <c r="AK23" s="100"/>
      <c r="AL23" s="101"/>
    </row>
    <row r="24" spans="1:38" ht="12" customHeight="1" thickBot="1" x14ac:dyDescent="0.3">
      <c r="A24" s="76"/>
      <c r="B24" s="96"/>
      <c r="C24" s="97"/>
      <c r="D24" s="86"/>
      <c r="E24" s="86"/>
      <c r="F24" s="86"/>
      <c r="G24" s="96"/>
      <c r="H24" s="97"/>
      <c r="J24" s="76"/>
      <c r="K24" s="76"/>
      <c r="L24" s="96"/>
      <c r="M24" s="97"/>
      <c r="N24" s="86"/>
      <c r="O24" s="86"/>
      <c r="P24" s="86"/>
      <c r="Q24" s="96"/>
      <c r="R24" s="97"/>
      <c r="U24" s="76"/>
      <c r="V24" s="96"/>
      <c r="W24" s="97"/>
      <c r="X24" s="86"/>
      <c r="Y24" s="86"/>
      <c r="Z24" s="86"/>
      <c r="AA24" s="96"/>
      <c r="AB24" s="97"/>
      <c r="AE24" s="76"/>
      <c r="AF24" s="96"/>
      <c r="AG24" s="97"/>
      <c r="AH24" s="86"/>
      <c r="AI24" s="86"/>
      <c r="AJ24" s="86"/>
      <c r="AK24" s="96"/>
      <c r="AL24" s="97"/>
    </row>
    <row r="25" spans="1:38" ht="12" customHeight="1" thickBot="1" x14ac:dyDescent="0.3">
      <c r="A25" s="76"/>
      <c r="B25" s="100"/>
      <c r="C25" s="101"/>
      <c r="D25" s="77"/>
      <c r="E25" s="77"/>
      <c r="F25" s="77"/>
      <c r="G25" s="100"/>
      <c r="H25" s="101"/>
      <c r="J25" s="76"/>
      <c r="K25" s="76"/>
      <c r="L25" s="100"/>
      <c r="M25" s="101"/>
      <c r="N25" s="77"/>
      <c r="O25" s="77"/>
      <c r="P25" s="77"/>
      <c r="Q25" s="100"/>
      <c r="R25" s="101"/>
      <c r="U25" s="76"/>
      <c r="V25" s="100"/>
      <c r="W25" s="101"/>
      <c r="X25" s="77"/>
      <c r="Y25" s="77"/>
      <c r="Z25" s="77"/>
      <c r="AA25" s="100"/>
      <c r="AB25" s="101"/>
      <c r="AE25" s="76"/>
      <c r="AF25" s="100"/>
      <c r="AG25" s="101"/>
      <c r="AH25" s="77"/>
      <c r="AI25" s="77"/>
      <c r="AJ25" s="77"/>
      <c r="AK25" s="100"/>
      <c r="AL25" s="101"/>
    </row>
    <row r="26" spans="1:38" ht="12" customHeight="1" thickBot="1" x14ac:dyDescent="0.3">
      <c r="A26" s="76"/>
      <c r="B26" s="96"/>
      <c r="C26" s="97"/>
      <c r="D26" s="86"/>
      <c r="E26" s="86"/>
      <c r="F26" s="86"/>
      <c r="G26" s="96"/>
      <c r="H26" s="97"/>
      <c r="J26" s="76"/>
      <c r="K26" s="76"/>
      <c r="L26" s="96"/>
      <c r="M26" s="97"/>
      <c r="N26" s="86"/>
      <c r="O26" s="86"/>
      <c r="P26" s="86"/>
      <c r="Q26" s="96"/>
      <c r="R26" s="97"/>
      <c r="U26" s="76"/>
      <c r="V26" s="96"/>
      <c r="W26" s="97"/>
      <c r="X26" s="86"/>
      <c r="Y26" s="86"/>
      <c r="Z26" s="86"/>
      <c r="AA26" s="96"/>
      <c r="AB26" s="97"/>
      <c r="AE26" s="76"/>
      <c r="AF26" s="96"/>
      <c r="AG26" s="97"/>
      <c r="AH26" s="86"/>
      <c r="AI26" s="86"/>
      <c r="AJ26" s="86"/>
      <c r="AK26" s="96"/>
      <c r="AL26" s="97"/>
    </row>
    <row r="27" spans="1:38" ht="12" customHeight="1" thickBot="1" x14ac:dyDescent="0.3">
      <c r="A27" s="76"/>
      <c r="B27" s="100"/>
      <c r="C27" s="101"/>
      <c r="D27" s="77"/>
      <c r="E27" s="77"/>
      <c r="F27" s="77"/>
      <c r="G27" s="100"/>
      <c r="H27" s="101"/>
      <c r="J27" s="76"/>
      <c r="K27" s="76"/>
      <c r="L27" s="100"/>
      <c r="M27" s="101"/>
      <c r="N27" s="77"/>
      <c r="O27" s="77"/>
      <c r="P27" s="77"/>
      <c r="Q27" s="100"/>
      <c r="R27" s="101"/>
      <c r="U27" s="76"/>
      <c r="V27" s="100"/>
      <c r="W27" s="101"/>
      <c r="X27" s="77"/>
      <c r="Y27" s="77"/>
      <c r="Z27" s="77"/>
      <c r="AA27" s="100"/>
      <c r="AB27" s="101"/>
      <c r="AE27" s="76"/>
      <c r="AF27" s="100"/>
      <c r="AG27" s="101"/>
      <c r="AH27" s="77"/>
      <c r="AI27" s="77"/>
      <c r="AJ27" s="77"/>
      <c r="AK27" s="100"/>
      <c r="AL27" s="101"/>
    </row>
    <row r="28" spans="1:38" ht="12" customHeight="1" thickBot="1" x14ac:dyDescent="0.3">
      <c r="A28" s="76"/>
      <c r="B28" s="96"/>
      <c r="C28" s="97"/>
      <c r="D28" s="86"/>
      <c r="E28" s="86"/>
      <c r="F28" s="86"/>
      <c r="G28" s="96"/>
      <c r="H28" s="97"/>
      <c r="J28" s="76"/>
      <c r="K28" s="76"/>
      <c r="L28" s="96"/>
      <c r="M28" s="97"/>
      <c r="N28" s="86"/>
      <c r="O28" s="86"/>
      <c r="P28" s="86"/>
      <c r="Q28" s="96"/>
      <c r="R28" s="97"/>
      <c r="U28" s="76"/>
      <c r="V28" s="96"/>
      <c r="W28" s="97"/>
      <c r="X28" s="86"/>
      <c r="Y28" s="86"/>
      <c r="Z28" s="86"/>
      <c r="AA28" s="96"/>
      <c r="AB28" s="97"/>
      <c r="AE28" s="76"/>
      <c r="AF28" s="96"/>
      <c r="AG28" s="97"/>
      <c r="AH28" s="86"/>
      <c r="AI28" s="86"/>
      <c r="AJ28" s="86"/>
      <c r="AK28" s="96"/>
      <c r="AL28" s="97"/>
    </row>
    <row r="29" spans="1:38" ht="12" customHeight="1" thickBot="1" x14ac:dyDescent="0.3">
      <c r="A29" s="76"/>
      <c r="B29" s="100"/>
      <c r="C29" s="101"/>
      <c r="D29" s="77"/>
      <c r="E29" s="77"/>
      <c r="F29" s="77"/>
      <c r="G29" s="100"/>
      <c r="H29" s="101"/>
      <c r="J29" s="76"/>
      <c r="K29" s="76"/>
      <c r="L29" s="100"/>
      <c r="M29" s="101"/>
      <c r="N29" s="77"/>
      <c r="O29" s="77"/>
      <c r="P29" s="77"/>
      <c r="Q29" s="100"/>
      <c r="R29" s="101"/>
      <c r="U29" s="76"/>
      <c r="V29" s="100"/>
      <c r="W29" s="101"/>
      <c r="X29" s="77"/>
      <c r="Y29" s="77"/>
      <c r="Z29" s="77"/>
      <c r="AA29" s="100"/>
      <c r="AB29" s="101"/>
      <c r="AE29" s="76"/>
      <c r="AF29" s="100"/>
      <c r="AG29" s="101"/>
      <c r="AH29" s="77"/>
      <c r="AI29" s="77"/>
      <c r="AJ29" s="77"/>
      <c r="AK29" s="100"/>
      <c r="AL29" s="101"/>
    </row>
    <row r="30" spans="1:38" ht="15.75" thickBot="1" x14ac:dyDescent="0.3">
      <c r="A30" s="76"/>
      <c r="B30" s="96"/>
      <c r="C30" s="97"/>
      <c r="D30" s="86"/>
      <c r="E30" s="86"/>
      <c r="F30" s="86"/>
      <c r="G30" s="96"/>
      <c r="H30" s="97"/>
      <c r="J30" s="76"/>
      <c r="K30" s="76"/>
      <c r="L30" s="96"/>
      <c r="M30" s="97"/>
      <c r="N30" s="86"/>
      <c r="O30" s="86"/>
      <c r="P30" s="86"/>
      <c r="Q30" s="96"/>
      <c r="R30" s="97"/>
      <c r="U30" s="76"/>
      <c r="V30" s="96"/>
      <c r="W30" s="97"/>
      <c r="X30" s="86"/>
      <c r="Y30" s="86"/>
      <c r="Z30" s="86"/>
      <c r="AA30" s="96"/>
      <c r="AB30" s="97"/>
      <c r="AE30" s="76"/>
      <c r="AF30" s="96"/>
      <c r="AG30" s="97"/>
      <c r="AH30" s="86"/>
      <c r="AI30" s="86"/>
      <c r="AJ30" s="86"/>
      <c r="AK30" s="96"/>
      <c r="AL30" s="97"/>
    </row>
    <row r="31" spans="1:38" ht="15.75" thickBot="1" x14ac:dyDescent="0.3">
      <c r="A31" s="76"/>
      <c r="B31" s="100"/>
      <c r="C31" s="101"/>
      <c r="D31" s="77"/>
      <c r="E31" s="77"/>
      <c r="F31" s="77"/>
      <c r="G31" s="100"/>
      <c r="H31" s="101"/>
      <c r="J31" s="76"/>
      <c r="K31" s="76"/>
      <c r="L31" s="100"/>
      <c r="M31" s="101"/>
      <c r="N31" s="77"/>
      <c r="O31" s="77"/>
      <c r="P31" s="77"/>
      <c r="Q31" s="100"/>
      <c r="R31" s="101"/>
      <c r="U31" s="76"/>
      <c r="V31" s="100"/>
      <c r="W31" s="101"/>
      <c r="X31" s="77"/>
      <c r="Y31" s="77"/>
      <c r="Z31" s="77"/>
      <c r="AA31" s="100"/>
      <c r="AB31" s="101"/>
      <c r="AE31" s="76"/>
      <c r="AF31" s="100"/>
      <c r="AG31" s="101"/>
      <c r="AH31" s="77"/>
      <c r="AI31" s="77"/>
      <c r="AJ31" s="77"/>
      <c r="AK31" s="100"/>
      <c r="AL31" s="101"/>
    </row>
    <row r="32" spans="1:38" ht="15.75" thickBot="1" x14ac:dyDescent="0.3">
      <c r="A32" s="21"/>
      <c r="B32" s="96"/>
      <c r="C32" s="97"/>
      <c r="D32" s="86"/>
      <c r="E32" s="86"/>
      <c r="F32" s="86"/>
      <c r="G32" s="96"/>
      <c r="H32" s="97"/>
      <c r="J32" s="21"/>
      <c r="K32" s="21"/>
      <c r="L32" s="96"/>
      <c r="M32" s="97"/>
      <c r="N32" s="86"/>
      <c r="O32" s="86"/>
      <c r="P32" s="86"/>
      <c r="Q32" s="96"/>
      <c r="R32" s="97"/>
      <c r="U32" s="21"/>
      <c r="V32" s="96"/>
      <c r="W32" s="97"/>
      <c r="X32" s="86"/>
      <c r="Y32" s="86"/>
      <c r="Z32" s="86"/>
      <c r="AA32" s="96"/>
      <c r="AB32" s="97"/>
      <c r="AE32" s="21"/>
      <c r="AF32" s="96"/>
      <c r="AG32" s="97"/>
      <c r="AH32" s="86"/>
      <c r="AI32" s="86"/>
      <c r="AJ32" s="86"/>
      <c r="AK32" s="96"/>
      <c r="AL32" s="97"/>
    </row>
  </sheetData>
  <mergeCells count="168">
    <mergeCell ref="L18:M18"/>
    <mergeCell ref="L19:M19"/>
    <mergeCell ref="L16:M16"/>
    <mergeCell ref="L17:M17"/>
    <mergeCell ref="L14:M14"/>
    <mergeCell ref="L15:M15"/>
    <mergeCell ref="L13:M13"/>
    <mergeCell ref="L28:M28"/>
    <mergeCell ref="L29:M29"/>
    <mergeCell ref="L26:M26"/>
    <mergeCell ref="L27:M27"/>
    <mergeCell ref="L24:M24"/>
    <mergeCell ref="L25:M25"/>
    <mergeCell ref="L22:M22"/>
    <mergeCell ref="L23:M23"/>
    <mergeCell ref="L20:M20"/>
    <mergeCell ref="L21:M21"/>
    <mergeCell ref="B24:C24"/>
    <mergeCell ref="B25:C25"/>
    <mergeCell ref="B26:C26"/>
    <mergeCell ref="B27:C27"/>
    <mergeCell ref="B28:C28"/>
    <mergeCell ref="B29:C29"/>
    <mergeCell ref="B5:C5"/>
    <mergeCell ref="B18:C18"/>
    <mergeCell ref="B19:C19"/>
    <mergeCell ref="B20:C20"/>
    <mergeCell ref="B21:C21"/>
    <mergeCell ref="B22:C22"/>
    <mergeCell ref="B23:C23"/>
    <mergeCell ref="B13:C13"/>
    <mergeCell ref="B14:C14"/>
    <mergeCell ref="B15:C15"/>
    <mergeCell ref="B16:C16"/>
    <mergeCell ref="B17:C17"/>
    <mergeCell ref="B6:C6"/>
    <mergeCell ref="B7:C7"/>
    <mergeCell ref="B8:C8"/>
    <mergeCell ref="B9:C9"/>
    <mergeCell ref="G26:H26"/>
    <mergeCell ref="G27:H27"/>
    <mergeCell ref="G16:H16"/>
    <mergeCell ref="G17:H17"/>
    <mergeCell ref="G18:H18"/>
    <mergeCell ref="G19:H19"/>
    <mergeCell ref="G20:H20"/>
    <mergeCell ref="G21:H21"/>
    <mergeCell ref="G7:H7"/>
    <mergeCell ref="G8:H8"/>
    <mergeCell ref="G9:H9"/>
    <mergeCell ref="Q22:R22"/>
    <mergeCell ref="Q23:R23"/>
    <mergeCell ref="Q19:R19"/>
    <mergeCell ref="Q25:R25"/>
    <mergeCell ref="Q26:R26"/>
    <mergeCell ref="B32:C32"/>
    <mergeCell ref="G32:H32"/>
    <mergeCell ref="Q13:R13"/>
    <mergeCell ref="Q14:R14"/>
    <mergeCell ref="Q15:R15"/>
    <mergeCell ref="Q16:R16"/>
    <mergeCell ref="Q17:R17"/>
    <mergeCell ref="Q18:R18"/>
    <mergeCell ref="Q20:R20"/>
    <mergeCell ref="G28:H28"/>
    <mergeCell ref="G29:H29"/>
    <mergeCell ref="B30:C30"/>
    <mergeCell ref="G30:H30"/>
    <mergeCell ref="B31:C31"/>
    <mergeCell ref="G31:H31"/>
    <mergeCell ref="G22:H22"/>
    <mergeCell ref="G23:H23"/>
    <mergeCell ref="G24:H24"/>
    <mergeCell ref="G25:H25"/>
    <mergeCell ref="V17:W17"/>
    <mergeCell ref="AA17:AB17"/>
    <mergeCell ref="V18:W18"/>
    <mergeCell ref="AA18:AB18"/>
    <mergeCell ref="V19:W19"/>
    <mergeCell ref="AA19:AB19"/>
    <mergeCell ref="L32:M32"/>
    <mergeCell ref="Q32:R32"/>
    <mergeCell ref="V13:W13"/>
    <mergeCell ref="AA13:AB13"/>
    <mergeCell ref="V14:W14"/>
    <mergeCell ref="AA14:AB14"/>
    <mergeCell ref="V15:W15"/>
    <mergeCell ref="AA15:AB15"/>
    <mergeCell ref="V16:W16"/>
    <mergeCell ref="AA16:AB16"/>
    <mergeCell ref="Q27:R27"/>
    <mergeCell ref="Q28:R28"/>
    <mergeCell ref="Q29:R29"/>
    <mergeCell ref="L30:M30"/>
    <mergeCell ref="Q30:R30"/>
    <mergeCell ref="L31:M31"/>
    <mergeCell ref="Q31:R31"/>
    <mergeCell ref="Q21:R21"/>
    <mergeCell ref="V24:W24"/>
    <mergeCell ref="AA24:AB24"/>
    <mergeCell ref="V25:W25"/>
    <mergeCell ref="AA25:AB25"/>
    <mergeCell ref="V20:W20"/>
    <mergeCell ref="AA20:AB20"/>
    <mergeCell ref="V21:W21"/>
    <mergeCell ref="AA21:AB21"/>
    <mergeCell ref="V22:W22"/>
    <mergeCell ref="AA22:AB22"/>
    <mergeCell ref="V32:W32"/>
    <mergeCell ref="AA32:AB32"/>
    <mergeCell ref="AF13:AG13"/>
    <mergeCell ref="AK13:AL13"/>
    <mergeCell ref="AF14:AG14"/>
    <mergeCell ref="AK14:AL14"/>
    <mergeCell ref="AF15:AG15"/>
    <mergeCell ref="AK15:AL15"/>
    <mergeCell ref="AF16:AG16"/>
    <mergeCell ref="AK16:AL16"/>
    <mergeCell ref="V29:W29"/>
    <mergeCell ref="AA29:AB29"/>
    <mergeCell ref="V30:W30"/>
    <mergeCell ref="AA30:AB30"/>
    <mergeCell ref="V31:W31"/>
    <mergeCell ref="AA31:AB31"/>
    <mergeCell ref="V26:W26"/>
    <mergeCell ref="AA26:AB26"/>
    <mergeCell ref="V27:W27"/>
    <mergeCell ref="AA27:AB27"/>
    <mergeCell ref="V28:W28"/>
    <mergeCell ref="AA28:AB28"/>
    <mergeCell ref="V23:W23"/>
    <mergeCell ref="AA23:AB23"/>
    <mergeCell ref="AF20:AG20"/>
    <mergeCell ref="AK20:AL20"/>
    <mergeCell ref="AF21:AG21"/>
    <mergeCell ref="AK21:AL21"/>
    <mergeCell ref="AF22:AG22"/>
    <mergeCell ref="AK22:AL22"/>
    <mergeCell ref="AF17:AG17"/>
    <mergeCell ref="AK17:AL17"/>
    <mergeCell ref="AF18:AG18"/>
    <mergeCell ref="AK18:AL18"/>
    <mergeCell ref="AF19:AG19"/>
    <mergeCell ref="AK19:AL19"/>
    <mergeCell ref="AF32:AG32"/>
    <mergeCell ref="AK32:AL32"/>
    <mergeCell ref="G6:H6"/>
    <mergeCell ref="G14:H14"/>
    <mergeCell ref="G15:H15"/>
    <mergeCell ref="Q24:R24"/>
    <mergeCell ref="AF29:AG29"/>
    <mergeCell ref="AK29:AL29"/>
    <mergeCell ref="AF30:AG30"/>
    <mergeCell ref="AK30:AL30"/>
    <mergeCell ref="AF31:AG31"/>
    <mergeCell ref="AK31:AL31"/>
    <mergeCell ref="AF26:AG26"/>
    <mergeCell ref="AK26:AL26"/>
    <mergeCell ref="AF27:AG27"/>
    <mergeCell ref="AK27:AL27"/>
    <mergeCell ref="AF28:AG28"/>
    <mergeCell ref="AK28:AL28"/>
    <mergeCell ref="AF23:AG23"/>
    <mergeCell ref="AK23:AL23"/>
    <mergeCell ref="AF24:AG24"/>
    <mergeCell ref="AK24:AL24"/>
    <mergeCell ref="AF25:AG25"/>
    <mergeCell ref="AK25:AL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79DA8-B36E-4119-A04D-02A86535CC07}">
  <dimension ref="B3:C14"/>
  <sheetViews>
    <sheetView workbookViewId="0">
      <selection activeCell="G17" sqref="G17"/>
    </sheetView>
  </sheetViews>
  <sheetFormatPr defaultRowHeight="15" x14ac:dyDescent="0.25"/>
  <cols>
    <col min="2" max="2" width="12" customWidth="1"/>
    <col min="3" max="3" width="11.85546875" customWidth="1"/>
  </cols>
  <sheetData>
    <row r="3" spans="2:3" ht="15.75" thickBot="1" x14ac:dyDescent="0.3"/>
    <row r="4" spans="2:3" ht="15.75" thickBot="1" x14ac:dyDescent="0.3">
      <c r="B4" s="126" t="s">
        <v>6</v>
      </c>
      <c r="C4" s="142">
        <v>43133</v>
      </c>
    </row>
    <row r="5" spans="2:3" x14ac:dyDescent="0.25">
      <c r="C5">
        <v>138.82</v>
      </c>
    </row>
    <row r="6" spans="2:3" ht="15.75" thickBot="1" x14ac:dyDescent="0.3"/>
    <row r="7" spans="2:3" ht="15.75" thickBot="1" x14ac:dyDescent="0.3">
      <c r="B7" s="126" t="s">
        <v>44</v>
      </c>
    </row>
    <row r="9" spans="2:3" ht="15.75" thickBot="1" x14ac:dyDescent="0.3"/>
    <row r="10" spans="2:3" ht="15.75" thickBot="1" x14ac:dyDescent="0.3">
      <c r="B10" s="126" t="s">
        <v>42</v>
      </c>
      <c r="C10" s="142">
        <v>43133</v>
      </c>
    </row>
    <row r="11" spans="2:3" x14ac:dyDescent="0.25">
      <c r="C11">
        <v>48.1</v>
      </c>
    </row>
    <row r="12" spans="2:3" ht="15.75" thickBot="1" x14ac:dyDescent="0.3"/>
    <row r="13" spans="2:3" ht="15.75" thickBot="1" x14ac:dyDescent="0.3">
      <c r="B13" s="126" t="s">
        <v>43</v>
      </c>
      <c r="C13" s="142">
        <v>43133</v>
      </c>
    </row>
    <row r="14" spans="2:3" x14ac:dyDescent="0.25">
      <c r="C14">
        <v>-6.2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E4B2B-E8B5-4F3F-BEB2-9C911FC8A414}">
  <dimension ref="A1:AH62"/>
  <sheetViews>
    <sheetView zoomScale="85" zoomScaleNormal="85" workbookViewId="0">
      <selection activeCell="H15" sqref="H15"/>
    </sheetView>
  </sheetViews>
  <sheetFormatPr defaultRowHeight="15" x14ac:dyDescent="0.25"/>
  <cols>
    <col min="2" max="2" width="13.28515625" customWidth="1"/>
    <col min="3" max="3" width="11.28515625" customWidth="1"/>
    <col min="4" max="4" width="14.28515625" customWidth="1"/>
    <col min="5" max="5" width="13.7109375" customWidth="1"/>
    <col min="6" max="6" width="9.5703125" bestFit="1" customWidth="1"/>
    <col min="7" max="7" width="10.28515625" customWidth="1"/>
    <col min="9" max="9" width="12" customWidth="1"/>
    <col min="10" max="10" width="10.7109375" customWidth="1"/>
    <col min="11" max="14" width="15.140625" customWidth="1"/>
    <col min="15" max="15" width="14.7109375" customWidth="1"/>
    <col min="16" max="16" width="7.28515625" customWidth="1"/>
    <col min="17" max="17" width="14.7109375" customWidth="1"/>
    <col min="19" max="25" width="11.85546875" customWidth="1"/>
    <col min="27" max="27" width="13" customWidth="1"/>
    <col min="28" max="33" width="10.5703125" customWidth="1"/>
  </cols>
  <sheetData>
    <row r="1" spans="1:34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34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34" ht="15.75" thickBot="1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34" ht="23.25" x14ac:dyDescent="0.25">
      <c r="A4" s="15"/>
      <c r="B4" s="112" t="s">
        <v>0</v>
      </c>
      <c r="C4" s="113"/>
      <c r="D4" s="116">
        <f>46400+SUM(C11:C38)</f>
        <v>46416.9</v>
      </c>
      <c r="E4" s="117"/>
      <c r="F4" s="117"/>
      <c r="G4" s="118"/>
      <c r="H4" s="60"/>
      <c r="I4" s="127" t="s">
        <v>40</v>
      </c>
      <c r="J4" s="128"/>
      <c r="K4" s="129">
        <f>D4*0.05</f>
        <v>2320.8450000000003</v>
      </c>
      <c r="L4" s="130"/>
    </row>
    <row r="5" spans="1:34" ht="24" thickBot="1" x14ac:dyDescent="0.3">
      <c r="A5" s="15"/>
      <c r="B5" s="114"/>
      <c r="C5" s="115"/>
      <c r="D5" s="119"/>
      <c r="E5" s="120"/>
      <c r="F5" s="120"/>
      <c r="G5" s="121"/>
      <c r="H5" s="60"/>
      <c r="I5" s="131"/>
      <c r="J5" s="132"/>
      <c r="K5" s="133"/>
      <c r="L5" s="134"/>
    </row>
    <row r="6" spans="1:34" ht="17.25" thickBot="1" x14ac:dyDescent="0.35">
      <c r="A6" s="15"/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34" ht="17.25" thickBot="1" x14ac:dyDescent="0.35">
      <c r="A7" s="15"/>
      <c r="B7" s="14"/>
      <c r="C7" s="14"/>
      <c r="D7" s="14"/>
      <c r="E7" s="14"/>
      <c r="F7" s="14"/>
      <c r="G7" s="14"/>
      <c r="H7" s="14"/>
      <c r="I7" s="14"/>
      <c r="J7" s="14"/>
      <c r="K7" s="14"/>
      <c r="R7" s="1"/>
      <c r="S7" s="5"/>
      <c r="T7" s="5"/>
      <c r="U7" s="5"/>
      <c r="V7" s="5"/>
      <c r="W7" s="5"/>
      <c r="X7" s="5"/>
      <c r="Y7" s="5"/>
      <c r="Z7" s="5"/>
      <c r="AA7" s="5"/>
      <c r="AB7" s="2"/>
      <c r="AC7" s="8"/>
      <c r="AD7" s="8"/>
      <c r="AE7" s="8"/>
      <c r="AF7" s="8"/>
      <c r="AG7" s="8"/>
      <c r="AH7" s="8"/>
    </row>
    <row r="8" spans="1:34" ht="19.5" thickBot="1" x14ac:dyDescent="0.35">
      <c r="A8" s="15"/>
      <c r="B8" s="14"/>
      <c r="C8" s="14"/>
      <c r="D8" s="14"/>
      <c r="E8" s="14"/>
      <c r="F8" s="108" t="s">
        <v>30</v>
      </c>
      <c r="G8" s="109"/>
      <c r="H8" s="109"/>
      <c r="I8" s="87">
        <f>SUM(Perte!I6:I9)</f>
        <v>1</v>
      </c>
      <c r="J8" s="14"/>
      <c r="K8" s="61"/>
      <c r="L8" s="5"/>
      <c r="M8" s="5"/>
      <c r="N8" s="5"/>
      <c r="O8" s="5"/>
      <c r="P8" s="2"/>
      <c r="R8" s="54"/>
      <c r="S8" s="48" t="s">
        <v>2</v>
      </c>
      <c r="T8" s="50"/>
      <c r="U8" s="50"/>
      <c r="V8" s="50"/>
      <c r="W8" s="50"/>
      <c r="X8" s="50"/>
      <c r="Y8" s="50"/>
      <c r="Z8" s="8"/>
      <c r="AA8" s="49"/>
      <c r="AB8" s="55"/>
      <c r="AC8" s="50"/>
      <c r="AD8" s="50"/>
      <c r="AE8" s="50"/>
      <c r="AF8" s="50"/>
      <c r="AG8" s="50"/>
      <c r="AH8" s="8"/>
    </row>
    <row r="9" spans="1:34" ht="19.5" thickBot="1" x14ac:dyDescent="0.35">
      <c r="A9" s="15"/>
      <c r="B9" s="14"/>
      <c r="C9" s="10" t="s">
        <v>1</v>
      </c>
      <c r="D9" s="10" t="s">
        <v>29</v>
      </c>
      <c r="E9" s="22"/>
      <c r="F9" s="122" t="s">
        <v>32</v>
      </c>
      <c r="G9" s="123"/>
      <c r="H9" s="75" t="s">
        <v>31</v>
      </c>
      <c r="I9" s="75" t="s">
        <v>33</v>
      </c>
      <c r="J9" s="20"/>
      <c r="K9" s="62"/>
      <c r="L9" s="17" t="s">
        <v>2</v>
      </c>
      <c r="M9" s="17" t="s">
        <v>3</v>
      </c>
      <c r="N9" s="17" t="s">
        <v>4</v>
      </c>
      <c r="O9" s="17" t="s">
        <v>5</v>
      </c>
      <c r="P9" s="56"/>
      <c r="Q9" s="51"/>
      <c r="R9" s="54"/>
      <c r="S9" s="17" t="s">
        <v>7</v>
      </c>
      <c r="T9" s="9">
        <f>'GER30'!B6</f>
        <v>0</v>
      </c>
      <c r="U9" s="8"/>
      <c r="V9" s="8"/>
      <c r="W9" s="8"/>
      <c r="X9" s="8"/>
      <c r="Y9" s="8"/>
      <c r="Z9" s="8"/>
      <c r="AA9" s="51"/>
      <c r="AB9" s="56"/>
      <c r="AC9" s="51"/>
      <c r="AD9" s="51"/>
      <c r="AE9" s="51"/>
      <c r="AF9" s="51"/>
      <c r="AG9" s="51"/>
      <c r="AH9" s="8"/>
    </row>
    <row r="10" spans="1:34" ht="19.5" thickBot="1" x14ac:dyDescent="0.35">
      <c r="A10" s="15"/>
      <c r="B10" s="72" t="s">
        <v>22</v>
      </c>
      <c r="C10" s="73">
        <f>SUM(C11:C38)</f>
        <v>16.900000000000002</v>
      </c>
      <c r="D10" s="136">
        <f>C10/D4</f>
        <v>3.6409152700848187E-4</v>
      </c>
      <c r="E10" s="15"/>
      <c r="F10" s="106">
        <f>SUM(Perte!B6:C9)</f>
        <v>0</v>
      </c>
      <c r="G10" s="107"/>
      <c r="H10" s="74">
        <f>SUM(Perte!D6:D9)</f>
        <v>0</v>
      </c>
      <c r="I10" s="74">
        <f>SUM(Perte!E6:E9)</f>
        <v>0</v>
      </c>
      <c r="J10" s="14"/>
      <c r="K10" s="63"/>
      <c r="L10" s="9">
        <f>'GER30'!G2</f>
        <v>13.3</v>
      </c>
      <c r="M10" s="9">
        <f>USDJPY!G2</f>
        <v>3.04</v>
      </c>
      <c r="N10" s="9">
        <f>USDCAD!E2</f>
        <v>-0.56000000000000005</v>
      </c>
      <c r="O10" s="9">
        <f>EURUSD!E2</f>
        <v>0</v>
      </c>
      <c r="P10" s="64"/>
      <c r="Q10" s="19"/>
      <c r="R10" s="54"/>
      <c r="S10" s="17" t="s">
        <v>8</v>
      </c>
      <c r="T10" s="9">
        <f>'GER30'!B7</f>
        <v>13.3</v>
      </c>
      <c r="U10" s="8"/>
      <c r="V10" s="8"/>
      <c r="W10" s="8"/>
      <c r="X10" s="8"/>
      <c r="Y10" s="8"/>
      <c r="Z10" s="8"/>
      <c r="AA10" s="52"/>
      <c r="AB10" s="57"/>
      <c r="AC10" s="52"/>
      <c r="AD10" s="52"/>
      <c r="AE10" s="52"/>
      <c r="AF10" s="52"/>
      <c r="AG10" s="52"/>
      <c r="AH10" s="8"/>
    </row>
    <row r="11" spans="1:34" ht="19.5" thickBot="1" x14ac:dyDescent="0.35">
      <c r="A11" s="15"/>
      <c r="B11" s="11">
        <v>43132</v>
      </c>
      <c r="C11" s="13"/>
      <c r="D11" s="137">
        <f>C11/$D$4</f>
        <v>0</v>
      </c>
      <c r="F11" s="104" t="s">
        <v>34</v>
      </c>
      <c r="G11" s="105"/>
      <c r="H11" s="104" t="s">
        <v>37</v>
      </c>
      <c r="I11" s="105"/>
      <c r="J11" s="14"/>
      <c r="K11" s="62"/>
      <c r="L11" s="19"/>
      <c r="M11" s="8"/>
      <c r="N11" s="8"/>
      <c r="O11" s="8"/>
      <c r="P11" s="59"/>
      <c r="Q11" s="8"/>
      <c r="R11" s="54"/>
      <c r="S11" s="17" t="s">
        <v>9</v>
      </c>
      <c r="T11" s="9">
        <f>'GER30'!B8</f>
        <v>0</v>
      </c>
      <c r="U11" s="53"/>
      <c r="V11" s="53"/>
      <c r="W11" s="53"/>
      <c r="X11" s="53"/>
      <c r="Y11" s="53"/>
      <c r="Z11" s="8"/>
      <c r="AA11" s="53"/>
      <c r="AB11" s="58"/>
      <c r="AC11" s="53"/>
      <c r="AD11" s="53"/>
      <c r="AE11" s="53"/>
      <c r="AF11" s="53"/>
      <c r="AG11" s="53"/>
      <c r="AH11" s="8"/>
    </row>
    <row r="12" spans="1:34" ht="19.5" thickBot="1" x14ac:dyDescent="0.35">
      <c r="A12" s="15"/>
      <c r="B12" s="12">
        <v>43133</v>
      </c>
      <c r="C12" s="124">
        <f>13.3+0.56+3.04</f>
        <v>16.900000000000002</v>
      </c>
      <c r="D12" s="135">
        <f t="shared" ref="D12:D13" si="0">C12/$D$4</f>
        <v>3.6409152700848187E-4</v>
      </c>
      <c r="F12" s="106">
        <f>SUM(Perte!F6:F9)</f>
        <v>0</v>
      </c>
      <c r="G12" s="107"/>
      <c r="H12" s="110">
        <f>SUM(Perte!G6:H9)</f>
        <v>1</v>
      </c>
      <c r="I12" s="111"/>
      <c r="J12" s="14"/>
      <c r="K12" s="62"/>
      <c r="L12" s="8"/>
      <c r="M12" s="8"/>
      <c r="N12" s="8"/>
      <c r="O12" s="8"/>
      <c r="P12" s="59"/>
      <c r="Q12" s="8"/>
      <c r="R12" s="54"/>
      <c r="S12" s="17" t="s">
        <v>10</v>
      </c>
      <c r="T12" s="9">
        <f>'GER30'!B9</f>
        <v>0</v>
      </c>
      <c r="U12" s="8"/>
      <c r="V12" s="8"/>
      <c r="W12" s="8"/>
      <c r="X12" s="8"/>
      <c r="Y12" s="8"/>
      <c r="Z12" s="8"/>
      <c r="AA12" s="8"/>
      <c r="AB12" s="59"/>
      <c r="AC12" s="8"/>
      <c r="AD12" s="8"/>
      <c r="AE12" s="8"/>
      <c r="AF12" s="8"/>
      <c r="AG12" s="8"/>
      <c r="AH12" s="8"/>
    </row>
    <row r="13" spans="1:34" ht="19.5" thickBot="1" x14ac:dyDescent="0.35">
      <c r="A13" s="15"/>
      <c r="B13" s="11">
        <v>43134</v>
      </c>
      <c r="C13" s="13"/>
      <c r="D13" s="137">
        <f t="shared" si="0"/>
        <v>0</v>
      </c>
      <c r="G13" s="14"/>
      <c r="H13" s="14"/>
      <c r="I13" s="14"/>
      <c r="J13" s="14"/>
      <c r="K13" s="62"/>
      <c r="L13" s="8"/>
      <c r="M13" s="8"/>
      <c r="N13" s="8"/>
      <c r="O13" s="8"/>
      <c r="P13" s="59"/>
      <c r="Q13" s="8"/>
      <c r="R13" s="54"/>
      <c r="S13" s="17" t="s">
        <v>24</v>
      </c>
      <c r="T13" s="9">
        <f>'GER30'!B10</f>
        <v>0</v>
      </c>
      <c r="U13" s="8"/>
      <c r="V13" s="8"/>
      <c r="W13" s="8"/>
      <c r="X13" s="8"/>
      <c r="Y13" s="8"/>
      <c r="Z13" s="8"/>
      <c r="AA13" s="8"/>
      <c r="AB13" s="59"/>
      <c r="AC13" s="8"/>
      <c r="AD13" s="8"/>
      <c r="AE13" s="8"/>
      <c r="AF13" s="8"/>
      <c r="AG13" s="8"/>
      <c r="AH13" s="8"/>
    </row>
    <row r="14" spans="1:34" ht="19.5" thickBot="1" x14ac:dyDescent="0.35">
      <c r="A14" s="15"/>
      <c r="B14" s="12">
        <v>43135</v>
      </c>
      <c r="C14" s="124"/>
      <c r="D14" s="135">
        <f t="shared" ref="D14:D38" si="1">C14/$D$4</f>
        <v>0</v>
      </c>
      <c r="F14" s="140" t="s">
        <v>41</v>
      </c>
      <c r="G14" s="141" t="s">
        <v>42</v>
      </c>
      <c r="H14" s="141" t="s">
        <v>43</v>
      </c>
      <c r="I14" s="141" t="s">
        <v>44</v>
      </c>
      <c r="J14" s="14"/>
      <c r="K14" s="54"/>
      <c r="L14" s="8"/>
      <c r="M14" s="8"/>
      <c r="N14" s="8"/>
      <c r="O14" s="8"/>
      <c r="P14" s="59"/>
      <c r="R14" s="54"/>
      <c r="S14" s="17" t="s">
        <v>12</v>
      </c>
      <c r="T14" s="9">
        <f>'GER30'!B11</f>
        <v>0</v>
      </c>
      <c r="U14" s="8"/>
      <c r="V14" s="8"/>
      <c r="W14" s="8"/>
      <c r="X14" s="8"/>
      <c r="Y14" s="8"/>
      <c r="Z14" s="8"/>
      <c r="AA14" s="8"/>
      <c r="AB14" s="59"/>
    </row>
    <row r="15" spans="1:34" ht="19.5" thickBot="1" x14ac:dyDescent="0.35">
      <c r="A15" s="15"/>
      <c r="B15" s="11">
        <v>43136</v>
      </c>
      <c r="C15" s="13"/>
      <c r="D15" s="137">
        <f t="shared" si="1"/>
        <v>0</v>
      </c>
      <c r="F15" s="138">
        <f>SUM('Nb Pips'!5:5)</f>
        <v>138.82</v>
      </c>
      <c r="G15" s="139">
        <f>SUM('Nb Pips'!11:11)</f>
        <v>48.1</v>
      </c>
      <c r="H15" s="139">
        <f>SUM('Nb Pips'!14:14)</f>
        <v>-6.2</v>
      </c>
      <c r="I15" s="139">
        <f>SUM('Nb Pips'!8:8)</f>
        <v>0</v>
      </c>
      <c r="J15" s="14"/>
      <c r="K15" s="54"/>
      <c r="L15" s="8"/>
      <c r="M15" s="8"/>
      <c r="N15" s="8"/>
      <c r="O15" s="8"/>
      <c r="P15" s="59"/>
      <c r="R15" s="54"/>
      <c r="S15" s="17" t="s">
        <v>13</v>
      </c>
      <c r="T15" s="9">
        <f>'GER30'!B12</f>
        <v>0</v>
      </c>
      <c r="U15" s="8"/>
      <c r="V15" s="8"/>
      <c r="W15" s="8"/>
      <c r="X15" s="8"/>
      <c r="Y15" s="8"/>
      <c r="Z15" s="8"/>
      <c r="AA15" s="8"/>
      <c r="AB15" s="59"/>
    </row>
    <row r="16" spans="1:34" ht="19.5" thickBot="1" x14ac:dyDescent="0.35">
      <c r="A16" s="15"/>
      <c r="B16" s="12">
        <v>43137</v>
      </c>
      <c r="C16" s="124"/>
      <c r="D16" s="135">
        <f t="shared" si="1"/>
        <v>0</v>
      </c>
      <c r="F16" s="19"/>
      <c r="G16" s="23"/>
      <c r="H16" s="23"/>
      <c r="I16" s="23"/>
      <c r="J16" s="14"/>
      <c r="K16" s="54"/>
      <c r="L16" s="8"/>
      <c r="M16" s="8"/>
      <c r="N16" s="8"/>
      <c r="O16" s="8"/>
      <c r="P16" s="59"/>
      <c r="R16" s="54"/>
      <c r="S16" s="17" t="s">
        <v>14</v>
      </c>
      <c r="T16" s="9">
        <f>'GER30'!B13</f>
        <v>0</v>
      </c>
      <c r="U16" s="8"/>
      <c r="V16" s="8"/>
      <c r="W16" s="8"/>
      <c r="X16" s="8"/>
      <c r="Y16" s="8"/>
      <c r="Z16" s="8"/>
      <c r="AA16" s="8"/>
      <c r="AB16" s="59"/>
    </row>
    <row r="17" spans="1:33" ht="17.25" thickBot="1" x14ac:dyDescent="0.35">
      <c r="A17" s="15"/>
      <c r="B17" s="11">
        <v>43138</v>
      </c>
      <c r="C17" s="13"/>
      <c r="D17" s="137">
        <f t="shared" si="1"/>
        <v>0</v>
      </c>
      <c r="F17" s="19"/>
      <c r="G17" s="23"/>
      <c r="H17" s="23"/>
      <c r="I17" s="23"/>
      <c r="J17" s="14"/>
      <c r="K17" s="62"/>
      <c r="L17" s="8"/>
      <c r="M17" s="8"/>
      <c r="N17" s="8"/>
      <c r="O17" s="8"/>
      <c r="P17" s="59"/>
      <c r="R17" s="54"/>
      <c r="S17" s="8"/>
      <c r="T17" s="8"/>
      <c r="U17" s="8"/>
      <c r="V17" s="8"/>
      <c r="W17" s="8"/>
      <c r="X17" s="8"/>
      <c r="Y17" s="8"/>
      <c r="Z17" s="8"/>
      <c r="AA17" s="8"/>
      <c r="AB17" s="59"/>
    </row>
    <row r="18" spans="1:33" ht="17.25" thickBot="1" x14ac:dyDescent="0.35">
      <c r="A18" s="15"/>
      <c r="B18" s="12">
        <v>43139</v>
      </c>
      <c r="C18" s="124"/>
      <c r="D18" s="135">
        <f t="shared" si="1"/>
        <v>0</v>
      </c>
      <c r="F18" s="19"/>
      <c r="G18" s="23"/>
      <c r="H18" s="23"/>
      <c r="I18" s="23"/>
      <c r="J18" s="14"/>
      <c r="K18" s="62"/>
      <c r="L18" s="8"/>
      <c r="M18" s="8"/>
      <c r="N18" s="8"/>
      <c r="O18" s="8"/>
      <c r="P18" s="59"/>
      <c r="R18" s="54"/>
      <c r="S18" s="8"/>
      <c r="T18" s="8"/>
      <c r="U18" s="8"/>
      <c r="V18" s="8"/>
      <c r="W18" s="8"/>
      <c r="X18" s="8"/>
      <c r="Y18" s="8"/>
      <c r="Z18" s="8"/>
      <c r="AA18" s="8"/>
      <c r="AB18" s="59"/>
    </row>
    <row r="19" spans="1:33" ht="17.25" thickBot="1" x14ac:dyDescent="0.35">
      <c r="A19" s="15"/>
      <c r="B19" s="11">
        <v>43140</v>
      </c>
      <c r="C19" s="13"/>
      <c r="D19" s="137">
        <f t="shared" si="1"/>
        <v>0</v>
      </c>
      <c r="F19" s="19"/>
      <c r="G19" s="23"/>
      <c r="H19" s="23"/>
      <c r="I19" s="23"/>
      <c r="J19" s="14"/>
      <c r="K19" s="62"/>
      <c r="L19" s="8"/>
      <c r="M19" s="8"/>
      <c r="N19" s="8"/>
      <c r="O19" s="8"/>
      <c r="P19" s="59"/>
      <c r="R19" s="54"/>
      <c r="S19" s="8"/>
      <c r="T19" s="8"/>
      <c r="U19" s="8"/>
      <c r="V19" s="8"/>
      <c r="W19" s="8"/>
      <c r="X19" s="8"/>
      <c r="Y19" s="8"/>
      <c r="Z19" s="8"/>
      <c r="AA19" s="8"/>
      <c r="AB19" s="59"/>
    </row>
    <row r="20" spans="1:33" ht="17.25" thickBot="1" x14ac:dyDescent="0.35">
      <c r="A20" s="15"/>
      <c r="B20" s="12">
        <v>43141</v>
      </c>
      <c r="C20" s="124"/>
      <c r="D20" s="135">
        <f t="shared" si="1"/>
        <v>0</v>
      </c>
      <c r="F20" s="19"/>
      <c r="G20" s="23"/>
      <c r="H20" s="23"/>
      <c r="I20" s="23"/>
      <c r="J20" s="14"/>
      <c r="K20" s="62"/>
      <c r="L20" s="8"/>
      <c r="M20" s="8"/>
      <c r="N20" s="8"/>
      <c r="O20" s="8"/>
      <c r="P20" s="59"/>
      <c r="R20" s="3"/>
      <c r="S20" s="6"/>
      <c r="T20" s="6"/>
      <c r="U20" s="6"/>
      <c r="V20" s="6"/>
      <c r="W20" s="6"/>
      <c r="X20" s="6"/>
      <c r="Y20" s="6"/>
      <c r="Z20" s="6"/>
      <c r="AA20" s="6"/>
      <c r="AB20" s="4"/>
    </row>
    <row r="21" spans="1:33" ht="17.25" thickBot="1" x14ac:dyDescent="0.35">
      <c r="A21" s="15"/>
      <c r="B21" s="11">
        <v>43142</v>
      </c>
      <c r="C21" s="13"/>
      <c r="D21" s="137">
        <f t="shared" si="1"/>
        <v>0</v>
      </c>
      <c r="F21" s="19"/>
      <c r="G21" s="23"/>
      <c r="H21" s="23"/>
      <c r="I21" s="23"/>
      <c r="J21" s="14"/>
      <c r="K21" s="27"/>
      <c r="L21" s="65"/>
      <c r="M21" s="8"/>
      <c r="N21" s="8"/>
      <c r="O21" s="8"/>
      <c r="P21" s="59"/>
      <c r="R21" s="1"/>
      <c r="S21" s="5"/>
      <c r="T21" s="5"/>
      <c r="U21" s="5"/>
      <c r="V21" s="5"/>
      <c r="W21" s="5"/>
      <c r="X21" s="5"/>
      <c r="Y21" s="5"/>
      <c r="Z21" s="5"/>
      <c r="AA21" s="5"/>
      <c r="AB21" s="2"/>
      <c r="AC21" s="8"/>
      <c r="AD21" s="8"/>
      <c r="AE21" s="8"/>
      <c r="AF21" s="8"/>
      <c r="AG21" s="8"/>
    </row>
    <row r="22" spans="1:33" ht="17.25" thickBot="1" x14ac:dyDescent="0.35">
      <c r="A22" s="15"/>
      <c r="B22" s="12">
        <v>43143</v>
      </c>
      <c r="C22" s="124"/>
      <c r="D22" s="135">
        <f t="shared" si="1"/>
        <v>0</v>
      </c>
      <c r="F22" s="19"/>
      <c r="G22" s="23"/>
      <c r="H22" s="23"/>
      <c r="I22" s="23"/>
      <c r="J22" s="14"/>
      <c r="K22" s="62"/>
      <c r="L22" s="8"/>
      <c r="M22" s="8"/>
      <c r="N22" s="8"/>
      <c r="O22" s="8"/>
      <c r="P22" s="59"/>
      <c r="R22" s="54"/>
      <c r="S22" s="48" t="s">
        <v>5</v>
      </c>
      <c r="T22" s="50"/>
      <c r="U22" s="50"/>
      <c r="V22" s="50"/>
      <c r="W22" s="50"/>
      <c r="X22" s="50"/>
      <c r="Y22" s="50"/>
      <c r="Z22" s="8"/>
      <c r="AA22" s="49"/>
      <c r="AB22" s="55"/>
      <c r="AC22" s="8"/>
      <c r="AD22" s="8"/>
      <c r="AE22" s="8"/>
      <c r="AF22" s="8"/>
      <c r="AG22" s="8"/>
    </row>
    <row r="23" spans="1:33" ht="19.5" thickBot="1" x14ac:dyDescent="0.35">
      <c r="A23" s="15"/>
      <c r="B23" s="11">
        <v>43144</v>
      </c>
      <c r="C23" s="13"/>
      <c r="D23" s="137">
        <f t="shared" si="1"/>
        <v>0</v>
      </c>
      <c r="F23" s="19"/>
      <c r="G23" s="23"/>
      <c r="H23" s="23"/>
      <c r="I23" s="23"/>
      <c r="J23" s="14"/>
      <c r="K23" s="62"/>
      <c r="L23" s="8"/>
      <c r="M23" s="8"/>
      <c r="N23" s="8"/>
      <c r="O23" s="8"/>
      <c r="P23" s="59"/>
      <c r="R23" s="54"/>
      <c r="S23" s="17" t="s">
        <v>7</v>
      </c>
      <c r="T23" s="9">
        <f>EURUSD!B6</f>
        <v>0</v>
      </c>
      <c r="U23" s="8"/>
      <c r="V23" s="8"/>
      <c r="W23" s="8"/>
      <c r="X23" s="8"/>
      <c r="Y23" s="8"/>
      <c r="Z23" s="8"/>
      <c r="AA23" s="51"/>
      <c r="AB23" s="56"/>
      <c r="AC23" s="8"/>
      <c r="AD23" s="8"/>
      <c r="AE23" s="8"/>
      <c r="AF23" s="8"/>
      <c r="AG23" s="8"/>
    </row>
    <row r="24" spans="1:33" ht="19.5" thickBot="1" x14ac:dyDescent="0.35">
      <c r="A24" s="15"/>
      <c r="B24" s="12">
        <v>43145</v>
      </c>
      <c r="C24" s="124"/>
      <c r="D24" s="135">
        <f t="shared" si="1"/>
        <v>0</v>
      </c>
      <c r="G24" s="14"/>
      <c r="H24" s="14"/>
      <c r="I24" s="14"/>
      <c r="J24" s="14"/>
      <c r="K24" s="66"/>
      <c r="L24" s="6"/>
      <c r="M24" s="6"/>
      <c r="N24" s="6"/>
      <c r="O24" s="6"/>
      <c r="P24" s="4"/>
      <c r="R24" s="54"/>
      <c r="S24" s="17" t="s">
        <v>8</v>
      </c>
      <c r="T24" s="9">
        <f>EURUSD!B7</f>
        <v>0</v>
      </c>
      <c r="U24" s="8"/>
      <c r="V24" s="8"/>
      <c r="W24" s="8"/>
      <c r="X24" s="8"/>
      <c r="Y24" s="8"/>
      <c r="Z24" s="8"/>
      <c r="AA24" s="52"/>
      <c r="AB24" s="57"/>
      <c r="AC24" s="50"/>
      <c r="AD24" s="50"/>
      <c r="AE24" s="50"/>
      <c r="AF24" s="50"/>
      <c r="AG24" s="50"/>
    </row>
    <row r="25" spans="1:33" ht="19.5" thickBot="1" x14ac:dyDescent="0.35">
      <c r="A25" s="15"/>
      <c r="B25" s="11">
        <v>43146</v>
      </c>
      <c r="C25" s="13"/>
      <c r="D25" s="137">
        <f t="shared" si="1"/>
        <v>0</v>
      </c>
      <c r="G25" s="14"/>
      <c r="H25" s="14"/>
      <c r="I25" s="14"/>
      <c r="J25" s="14"/>
      <c r="K25" s="14"/>
      <c r="R25" s="54"/>
      <c r="S25" s="17" t="s">
        <v>9</v>
      </c>
      <c r="T25" s="9">
        <f>EURUSD!B8</f>
        <v>0</v>
      </c>
      <c r="U25" s="53"/>
      <c r="V25" s="53"/>
      <c r="W25" s="53"/>
      <c r="X25" s="53"/>
      <c r="Y25" s="53"/>
      <c r="Z25" s="8"/>
      <c r="AA25" s="53"/>
      <c r="AB25" s="58"/>
      <c r="AC25" s="51"/>
      <c r="AD25" s="51"/>
      <c r="AE25" s="51"/>
      <c r="AF25" s="51"/>
      <c r="AG25" s="51"/>
    </row>
    <row r="26" spans="1:33" ht="19.5" thickBot="1" x14ac:dyDescent="0.35">
      <c r="A26" s="15"/>
      <c r="B26" s="12">
        <v>43147</v>
      </c>
      <c r="C26" s="124"/>
      <c r="D26" s="135">
        <f t="shared" si="1"/>
        <v>0</v>
      </c>
      <c r="G26" s="14"/>
      <c r="H26" s="61"/>
      <c r="I26" s="67"/>
      <c r="J26" s="67"/>
      <c r="K26" s="67"/>
      <c r="L26" s="5"/>
      <c r="M26" s="5"/>
      <c r="N26" s="5"/>
      <c r="O26" s="5"/>
      <c r="P26" s="2"/>
      <c r="R26" s="54"/>
      <c r="S26" s="17" t="s">
        <v>10</v>
      </c>
      <c r="T26" s="9">
        <f>EURUSD!B9</f>
        <v>0</v>
      </c>
      <c r="U26" s="8"/>
      <c r="V26" s="8"/>
      <c r="W26" s="8"/>
      <c r="X26" s="8"/>
      <c r="Y26" s="8"/>
      <c r="Z26" s="8"/>
      <c r="AA26" s="8"/>
      <c r="AB26" s="59"/>
      <c r="AC26" s="52"/>
      <c r="AD26" s="52"/>
      <c r="AE26" s="52"/>
      <c r="AF26" s="52"/>
      <c r="AG26" s="52"/>
    </row>
    <row r="27" spans="1:33" ht="19.5" thickBot="1" x14ac:dyDescent="0.35">
      <c r="A27" s="15"/>
      <c r="B27" s="11">
        <v>43148</v>
      </c>
      <c r="C27" s="13"/>
      <c r="D27" s="137">
        <f t="shared" si="1"/>
        <v>0</v>
      </c>
      <c r="G27" s="14"/>
      <c r="H27" s="54"/>
      <c r="I27" s="16" t="s">
        <v>7</v>
      </c>
      <c r="J27" s="9">
        <f t="shared" ref="J27:J34" si="2">T9+T23+T37+T51</f>
        <v>0</v>
      </c>
      <c r="K27" s="8"/>
      <c r="L27" s="8"/>
      <c r="M27" s="8"/>
      <c r="N27" s="18"/>
      <c r="O27" s="8"/>
      <c r="P27" s="59"/>
      <c r="R27" s="54"/>
      <c r="S27" s="17" t="s">
        <v>24</v>
      </c>
      <c r="T27" s="9">
        <f>EURUSD!B10</f>
        <v>0</v>
      </c>
      <c r="U27" s="8"/>
      <c r="V27" s="8"/>
      <c r="W27" s="8"/>
      <c r="X27" s="8"/>
      <c r="Y27" s="8"/>
      <c r="Z27" s="8"/>
      <c r="AA27" s="8"/>
      <c r="AB27" s="59"/>
      <c r="AC27" s="8"/>
      <c r="AD27" s="8"/>
      <c r="AE27" s="8"/>
      <c r="AF27" s="8"/>
      <c r="AG27" s="8"/>
    </row>
    <row r="28" spans="1:33" ht="19.5" thickBot="1" x14ac:dyDescent="0.35">
      <c r="A28" s="15"/>
      <c r="B28" s="12">
        <v>43149</v>
      </c>
      <c r="C28" s="124"/>
      <c r="D28" s="135">
        <f t="shared" si="1"/>
        <v>0</v>
      </c>
      <c r="G28" s="14"/>
      <c r="H28" s="54"/>
      <c r="I28" s="16" t="s">
        <v>8</v>
      </c>
      <c r="J28" s="9">
        <f t="shared" si="2"/>
        <v>16.34</v>
      </c>
      <c r="K28" s="18"/>
      <c r="L28" s="18"/>
      <c r="M28" s="18"/>
      <c r="N28" s="18"/>
      <c r="O28" s="18"/>
      <c r="P28" s="68"/>
      <c r="R28" s="54"/>
      <c r="S28" s="17" t="s">
        <v>12</v>
      </c>
      <c r="T28" s="9">
        <f>EURUSD!B11</f>
        <v>0</v>
      </c>
      <c r="U28" s="8"/>
      <c r="V28" s="8"/>
      <c r="W28" s="8"/>
      <c r="X28" s="8"/>
      <c r="Y28" s="8"/>
      <c r="Z28" s="8"/>
      <c r="AA28" s="8"/>
      <c r="AB28" s="59"/>
    </row>
    <row r="29" spans="1:33" ht="19.5" thickBot="1" x14ac:dyDescent="0.35">
      <c r="A29" s="15"/>
      <c r="B29" s="11">
        <v>43150</v>
      </c>
      <c r="C29" s="13"/>
      <c r="D29" s="137">
        <f t="shared" si="1"/>
        <v>0</v>
      </c>
      <c r="G29" s="14"/>
      <c r="H29" s="54"/>
      <c r="I29" s="16" t="s">
        <v>9</v>
      </c>
      <c r="J29" s="9">
        <f t="shared" si="2"/>
        <v>0</v>
      </c>
      <c r="K29" s="18"/>
      <c r="L29" s="8"/>
      <c r="M29" s="8"/>
      <c r="N29" s="8"/>
      <c r="O29" s="8"/>
      <c r="P29" s="59"/>
      <c r="R29" s="54"/>
      <c r="S29" s="17" t="s">
        <v>13</v>
      </c>
      <c r="T29" s="9">
        <f>EURUSD!B12</f>
        <v>0</v>
      </c>
      <c r="U29" s="8"/>
      <c r="V29" s="8"/>
      <c r="W29" s="8"/>
      <c r="X29" s="8"/>
      <c r="Y29" s="8"/>
      <c r="Z29" s="8"/>
      <c r="AA29" s="8"/>
      <c r="AB29" s="59"/>
    </row>
    <row r="30" spans="1:33" ht="19.5" thickBot="1" x14ac:dyDescent="0.35">
      <c r="A30" s="15"/>
      <c r="B30" s="12">
        <v>43151</v>
      </c>
      <c r="C30" s="124"/>
      <c r="D30" s="135">
        <f t="shared" si="1"/>
        <v>0</v>
      </c>
      <c r="G30" s="14"/>
      <c r="H30" s="54"/>
      <c r="I30" s="71" t="s">
        <v>10</v>
      </c>
      <c r="J30" s="9">
        <f t="shared" si="2"/>
        <v>0</v>
      </c>
      <c r="K30" s="18"/>
      <c r="L30" s="8"/>
      <c r="M30" s="8"/>
      <c r="N30" s="8"/>
      <c r="O30" s="8"/>
      <c r="P30" s="59"/>
      <c r="R30" s="54"/>
      <c r="S30" s="17" t="s">
        <v>14</v>
      </c>
      <c r="T30" s="9">
        <f>EURUSD!B13</f>
        <v>0</v>
      </c>
      <c r="U30" s="8"/>
      <c r="V30" s="8"/>
      <c r="W30" s="8"/>
      <c r="X30" s="8"/>
      <c r="Y30" s="8"/>
      <c r="Z30" s="8"/>
      <c r="AA30" s="8"/>
      <c r="AB30" s="59"/>
    </row>
    <row r="31" spans="1:33" ht="17.25" thickBot="1" x14ac:dyDescent="0.35">
      <c r="A31" s="15"/>
      <c r="B31" s="11">
        <v>43152</v>
      </c>
      <c r="C31" s="13"/>
      <c r="D31" s="137">
        <f t="shared" si="1"/>
        <v>0</v>
      </c>
      <c r="G31" s="14"/>
      <c r="H31" s="54"/>
      <c r="I31" s="16" t="s">
        <v>24</v>
      </c>
      <c r="J31" s="9">
        <f t="shared" si="2"/>
        <v>0</v>
      </c>
      <c r="K31" s="18"/>
      <c r="L31" s="8"/>
      <c r="M31" s="8"/>
      <c r="N31" s="8"/>
      <c r="O31" s="8"/>
      <c r="P31" s="59"/>
      <c r="R31" s="54"/>
      <c r="S31" s="8"/>
      <c r="T31" s="8"/>
      <c r="U31" s="8"/>
      <c r="V31" s="8"/>
      <c r="W31" s="8"/>
      <c r="X31" s="8"/>
      <c r="Y31" s="8"/>
      <c r="Z31" s="8"/>
      <c r="AA31" s="8"/>
      <c r="AB31" s="59"/>
    </row>
    <row r="32" spans="1:33" ht="17.25" thickBot="1" x14ac:dyDescent="0.35">
      <c r="A32" s="15"/>
      <c r="B32" s="12">
        <v>43153</v>
      </c>
      <c r="C32" s="124"/>
      <c r="D32" s="135">
        <f t="shared" si="1"/>
        <v>0</v>
      </c>
      <c r="G32" s="14"/>
      <c r="H32" s="54"/>
      <c r="I32" s="16" t="s">
        <v>12</v>
      </c>
      <c r="J32" s="9">
        <f t="shared" si="2"/>
        <v>0</v>
      </c>
      <c r="K32" s="18"/>
      <c r="L32" s="8"/>
      <c r="M32" s="8"/>
      <c r="N32" s="8"/>
      <c r="O32" s="8"/>
      <c r="P32" s="59"/>
      <c r="R32" s="54"/>
      <c r="S32" s="8"/>
      <c r="T32" s="8"/>
      <c r="U32" s="8"/>
      <c r="V32" s="8"/>
      <c r="W32" s="8"/>
      <c r="X32" s="8"/>
      <c r="Y32" s="8"/>
      <c r="Z32" s="8"/>
      <c r="AA32" s="8"/>
      <c r="AB32" s="59"/>
    </row>
    <row r="33" spans="1:28" ht="17.25" thickBot="1" x14ac:dyDescent="0.35">
      <c r="A33" s="15"/>
      <c r="B33" s="11">
        <v>43154</v>
      </c>
      <c r="C33" s="13"/>
      <c r="D33" s="137">
        <f t="shared" si="1"/>
        <v>0</v>
      </c>
      <c r="G33" s="14"/>
      <c r="H33" s="54"/>
      <c r="I33" s="16" t="s">
        <v>13</v>
      </c>
      <c r="J33" s="9">
        <f t="shared" si="2"/>
        <v>-0.56000000000000005</v>
      </c>
      <c r="K33" s="18"/>
      <c r="L33" s="8"/>
      <c r="M33" s="8"/>
      <c r="N33" s="8"/>
      <c r="O33" s="8"/>
      <c r="P33" s="59"/>
      <c r="R33" s="54"/>
      <c r="S33" s="8"/>
      <c r="T33" s="8"/>
      <c r="U33" s="8"/>
      <c r="V33" s="8"/>
      <c r="W33" s="8"/>
      <c r="X33" s="8"/>
      <c r="Y33" s="8"/>
      <c r="Z33" s="8"/>
      <c r="AA33" s="8"/>
      <c r="AB33" s="59"/>
    </row>
    <row r="34" spans="1:28" ht="17.25" thickBot="1" x14ac:dyDescent="0.35">
      <c r="A34" s="15"/>
      <c r="B34" s="12">
        <v>43155</v>
      </c>
      <c r="C34" s="124"/>
      <c r="D34" s="135">
        <f t="shared" si="1"/>
        <v>0</v>
      </c>
      <c r="G34" s="14"/>
      <c r="H34" s="54"/>
      <c r="I34" s="16" t="s">
        <v>14</v>
      </c>
      <c r="J34" s="9">
        <f t="shared" si="2"/>
        <v>0</v>
      </c>
      <c r="K34" s="18"/>
      <c r="L34" s="8"/>
      <c r="M34" s="8"/>
      <c r="N34" s="8"/>
      <c r="O34" s="8"/>
      <c r="P34" s="59"/>
      <c r="R34" s="3"/>
      <c r="S34" s="6"/>
      <c r="T34" s="6"/>
      <c r="U34" s="6"/>
      <c r="V34" s="6"/>
      <c r="W34" s="6"/>
      <c r="X34" s="6"/>
      <c r="Y34" s="6"/>
      <c r="Z34" s="6"/>
      <c r="AA34" s="6"/>
      <c r="AB34" s="4"/>
    </row>
    <row r="35" spans="1:28" ht="17.25" thickBot="1" x14ac:dyDescent="0.35">
      <c r="A35" s="15"/>
      <c r="B35" s="11">
        <v>43156</v>
      </c>
      <c r="C35" s="13"/>
      <c r="D35" s="137">
        <f t="shared" si="1"/>
        <v>0</v>
      </c>
      <c r="G35" s="14"/>
      <c r="H35" s="62"/>
      <c r="I35" s="18"/>
      <c r="J35" s="18"/>
      <c r="K35" s="18"/>
      <c r="L35" s="8"/>
      <c r="M35" s="8"/>
      <c r="N35" s="8"/>
      <c r="O35" s="8"/>
      <c r="P35" s="59"/>
      <c r="R35" s="1"/>
      <c r="S35" s="5"/>
      <c r="T35" s="5"/>
      <c r="U35" s="5"/>
      <c r="V35" s="5"/>
      <c r="W35" s="5"/>
      <c r="X35" s="5"/>
      <c r="Y35" s="5"/>
      <c r="Z35" s="5"/>
      <c r="AA35" s="5"/>
      <c r="AB35" s="2"/>
    </row>
    <row r="36" spans="1:28" ht="17.25" thickBot="1" x14ac:dyDescent="0.35">
      <c r="A36" s="15"/>
      <c r="B36" s="12">
        <v>43157</v>
      </c>
      <c r="C36" s="124"/>
      <c r="D36" s="135">
        <f t="shared" si="1"/>
        <v>0</v>
      </c>
      <c r="G36" s="14"/>
      <c r="H36" s="62"/>
      <c r="I36" s="18"/>
      <c r="J36" s="18"/>
      <c r="K36" s="18"/>
      <c r="L36" s="8"/>
      <c r="M36" s="8"/>
      <c r="N36" s="8"/>
      <c r="O36" s="8"/>
      <c r="P36" s="59"/>
      <c r="R36" s="54"/>
      <c r="S36" s="48" t="s">
        <v>3</v>
      </c>
      <c r="T36" s="50"/>
      <c r="U36" s="50"/>
      <c r="V36" s="50"/>
      <c r="W36" s="50"/>
      <c r="X36" s="50"/>
      <c r="Y36" s="50"/>
      <c r="Z36" s="8"/>
      <c r="AA36" s="49"/>
      <c r="AB36" s="55"/>
    </row>
    <row r="37" spans="1:28" ht="19.5" thickBot="1" x14ac:dyDescent="0.35">
      <c r="A37" s="15"/>
      <c r="B37" s="11">
        <v>43158</v>
      </c>
      <c r="C37" s="13"/>
      <c r="D37" s="137">
        <f t="shared" si="1"/>
        <v>0</v>
      </c>
      <c r="G37" s="14"/>
      <c r="H37" s="62"/>
      <c r="I37" s="18"/>
      <c r="J37" s="18"/>
      <c r="K37" s="18"/>
      <c r="L37" s="8"/>
      <c r="M37" s="8"/>
      <c r="N37" s="8"/>
      <c r="O37" s="8"/>
      <c r="P37" s="59"/>
      <c r="R37" s="54"/>
      <c r="S37" s="17" t="s">
        <v>7</v>
      </c>
      <c r="T37" s="9">
        <f>USDJPY!B6</f>
        <v>0</v>
      </c>
      <c r="U37" s="8"/>
      <c r="V37" s="8"/>
      <c r="W37" s="8"/>
      <c r="X37" s="8"/>
      <c r="Y37" s="8"/>
      <c r="Z37" s="8"/>
      <c r="AA37" s="51"/>
      <c r="AB37" s="56"/>
    </row>
    <row r="38" spans="1:28" ht="19.5" thickBot="1" x14ac:dyDescent="0.35">
      <c r="A38" s="15"/>
      <c r="B38" s="12">
        <v>43159</v>
      </c>
      <c r="C38" s="124"/>
      <c r="D38" s="135">
        <f t="shared" si="1"/>
        <v>0</v>
      </c>
      <c r="G38" s="14"/>
      <c r="H38" s="62"/>
      <c r="I38" s="18"/>
      <c r="J38" s="18"/>
      <c r="K38" s="18"/>
      <c r="L38" s="8"/>
      <c r="M38" s="8"/>
      <c r="N38" s="8"/>
      <c r="O38" s="8"/>
      <c r="P38" s="59"/>
      <c r="R38" s="54"/>
      <c r="S38" s="17" t="s">
        <v>8</v>
      </c>
      <c r="T38" s="9">
        <f>USDJPY!B7</f>
        <v>3.04</v>
      </c>
      <c r="U38" s="8"/>
      <c r="V38" s="8"/>
      <c r="W38" s="8"/>
      <c r="X38" s="8"/>
      <c r="Y38" s="8"/>
      <c r="Z38" s="8"/>
      <c r="AA38" s="52"/>
      <c r="AB38" s="57"/>
    </row>
    <row r="39" spans="1:28" ht="19.5" thickBot="1" x14ac:dyDescent="0.35">
      <c r="A39" s="15"/>
      <c r="B39" s="15"/>
      <c r="C39" s="15"/>
      <c r="F39" s="15"/>
      <c r="G39" s="15"/>
      <c r="H39" s="69"/>
      <c r="I39" s="70"/>
      <c r="J39" s="70"/>
      <c r="K39" s="70"/>
      <c r="L39" s="6"/>
      <c r="M39" s="6"/>
      <c r="N39" s="6"/>
      <c r="O39" s="6"/>
      <c r="P39" s="4"/>
      <c r="R39" s="54"/>
      <c r="S39" s="17" t="s">
        <v>9</v>
      </c>
      <c r="T39" s="9">
        <f>USDJPY!B8</f>
        <v>0</v>
      </c>
      <c r="U39" s="53"/>
      <c r="V39" s="53"/>
      <c r="W39" s="53"/>
      <c r="X39" s="53"/>
      <c r="Y39" s="53"/>
      <c r="Z39" s="8"/>
      <c r="AA39" s="53"/>
      <c r="AB39" s="58"/>
    </row>
    <row r="40" spans="1:28" ht="19.5" thickBot="1" x14ac:dyDescent="0.35">
      <c r="A40" s="15"/>
      <c r="B40" s="15"/>
      <c r="C40" s="15"/>
      <c r="F40" s="15"/>
      <c r="G40" s="15"/>
      <c r="H40" s="15"/>
      <c r="I40" s="15"/>
      <c r="J40" s="15"/>
      <c r="K40" s="15"/>
      <c r="R40" s="54"/>
      <c r="S40" s="17" t="s">
        <v>10</v>
      </c>
      <c r="T40" s="9">
        <f>USDJPY!B9</f>
        <v>0</v>
      </c>
      <c r="U40" s="8"/>
      <c r="V40" s="8"/>
      <c r="W40" s="8"/>
      <c r="X40" s="8"/>
      <c r="Y40" s="8"/>
      <c r="Z40" s="8"/>
      <c r="AA40" s="8"/>
      <c r="AB40" s="59"/>
    </row>
    <row r="41" spans="1:28" ht="19.5" thickBot="1" x14ac:dyDescent="0.35">
      <c r="R41" s="54"/>
      <c r="S41" s="17" t="s">
        <v>24</v>
      </c>
      <c r="T41" s="9">
        <f>USDJPY!B10</f>
        <v>0</v>
      </c>
      <c r="U41" s="8"/>
      <c r="V41" s="8"/>
      <c r="W41" s="8"/>
      <c r="X41" s="8"/>
      <c r="Y41" s="8"/>
      <c r="Z41" s="8"/>
      <c r="AA41" s="8"/>
      <c r="AB41" s="59"/>
    </row>
    <row r="42" spans="1:28" ht="19.5" thickBot="1" x14ac:dyDescent="0.35">
      <c r="R42" s="54"/>
      <c r="S42" s="17" t="s">
        <v>12</v>
      </c>
      <c r="T42" s="9">
        <f>USDJPY!B11</f>
        <v>0</v>
      </c>
      <c r="U42" s="8"/>
      <c r="V42" s="8"/>
      <c r="W42" s="8"/>
      <c r="X42" s="8"/>
      <c r="Y42" s="8"/>
      <c r="Z42" s="8"/>
      <c r="AA42" s="8"/>
      <c r="AB42" s="59"/>
    </row>
    <row r="43" spans="1:28" ht="19.5" thickBot="1" x14ac:dyDescent="0.35">
      <c r="R43" s="54"/>
      <c r="S43" s="17" t="s">
        <v>13</v>
      </c>
      <c r="T43" s="9">
        <f>USDJPY!B12</f>
        <v>0</v>
      </c>
      <c r="U43" s="8"/>
      <c r="V43" s="8"/>
      <c r="W43" s="8"/>
      <c r="X43" s="8"/>
      <c r="Y43" s="8"/>
      <c r="Z43" s="8"/>
      <c r="AA43" s="8"/>
      <c r="AB43" s="59"/>
    </row>
    <row r="44" spans="1:28" ht="19.5" thickBot="1" x14ac:dyDescent="0.35">
      <c r="R44" s="54"/>
      <c r="S44" s="17" t="s">
        <v>14</v>
      </c>
      <c r="T44" s="9">
        <f>USDJPY!B13</f>
        <v>0</v>
      </c>
      <c r="U44" s="8"/>
      <c r="V44" s="8"/>
      <c r="W44" s="8"/>
      <c r="X44" s="8"/>
      <c r="Y44" s="8"/>
      <c r="Z44" s="8"/>
      <c r="AA44" s="8"/>
      <c r="AB44" s="59"/>
    </row>
    <row r="45" spans="1:28" x14ac:dyDescent="0.25">
      <c r="R45" s="54"/>
      <c r="S45" s="8"/>
      <c r="T45" s="8"/>
      <c r="U45" s="8"/>
      <c r="V45" s="8"/>
      <c r="W45" s="8"/>
      <c r="X45" s="8"/>
      <c r="Y45" s="8"/>
      <c r="Z45" s="8"/>
      <c r="AA45" s="8"/>
      <c r="AB45" s="59"/>
    </row>
    <row r="46" spans="1:28" x14ac:dyDescent="0.25">
      <c r="R46" s="54"/>
      <c r="S46" s="8"/>
      <c r="T46" s="8"/>
      <c r="U46" s="8"/>
      <c r="V46" s="8"/>
      <c r="W46" s="8"/>
      <c r="X46" s="8"/>
      <c r="Y46" s="8"/>
      <c r="Z46" s="8"/>
      <c r="AA46" s="8"/>
      <c r="AB46" s="59"/>
    </row>
    <row r="47" spans="1:28" x14ac:dyDescent="0.25">
      <c r="R47" s="54"/>
      <c r="S47" s="8"/>
      <c r="T47" s="8"/>
      <c r="U47" s="8"/>
      <c r="V47" s="8"/>
      <c r="W47" s="8"/>
      <c r="X47" s="8"/>
      <c r="Y47" s="8"/>
      <c r="Z47" s="8"/>
      <c r="AA47" s="8"/>
      <c r="AB47" s="59"/>
    </row>
    <row r="48" spans="1:28" ht="15.75" thickBot="1" x14ac:dyDescent="0.3">
      <c r="R48" s="3"/>
      <c r="S48" s="6"/>
      <c r="T48" s="6"/>
      <c r="U48" s="6"/>
      <c r="V48" s="6"/>
      <c r="W48" s="6"/>
      <c r="X48" s="6"/>
      <c r="Y48" s="6"/>
      <c r="Z48" s="6"/>
      <c r="AA48" s="6"/>
      <c r="AB48" s="4"/>
    </row>
    <row r="49" spans="18:28" ht="15.75" thickBot="1" x14ac:dyDescent="0.3">
      <c r="R49" s="1"/>
      <c r="S49" s="5"/>
      <c r="T49" s="5"/>
      <c r="U49" s="5"/>
      <c r="V49" s="5"/>
      <c r="W49" s="5"/>
      <c r="X49" s="5"/>
      <c r="Y49" s="5"/>
      <c r="Z49" s="5"/>
      <c r="AA49" s="5"/>
      <c r="AB49" s="2"/>
    </row>
    <row r="50" spans="18:28" ht="15.75" thickBot="1" x14ac:dyDescent="0.3">
      <c r="R50" s="54"/>
      <c r="S50" s="48" t="s">
        <v>4</v>
      </c>
      <c r="T50" s="50"/>
      <c r="U50" s="50"/>
      <c r="V50" s="50"/>
      <c r="W50" s="50"/>
      <c r="X50" s="50"/>
      <c r="Y50" s="50"/>
      <c r="Z50" s="8"/>
      <c r="AA50" s="49"/>
      <c r="AB50" s="55"/>
    </row>
    <row r="51" spans="18:28" ht="19.5" thickBot="1" x14ac:dyDescent="0.35">
      <c r="R51" s="54"/>
      <c r="S51" s="17" t="s">
        <v>7</v>
      </c>
      <c r="T51" s="9">
        <f>USDCAD!B6</f>
        <v>0</v>
      </c>
      <c r="U51" s="8"/>
      <c r="V51" s="8"/>
      <c r="W51" s="8"/>
      <c r="X51" s="8"/>
      <c r="Y51" s="8"/>
      <c r="Z51" s="8"/>
      <c r="AA51" s="51"/>
      <c r="AB51" s="56"/>
    </row>
    <row r="52" spans="18:28" ht="19.5" thickBot="1" x14ac:dyDescent="0.35">
      <c r="R52" s="54"/>
      <c r="S52" s="17" t="s">
        <v>8</v>
      </c>
      <c r="T52" s="9">
        <f>USDCAD!B7</f>
        <v>0</v>
      </c>
      <c r="U52" s="8"/>
      <c r="V52" s="8"/>
      <c r="W52" s="8"/>
      <c r="X52" s="8"/>
      <c r="Y52" s="8"/>
      <c r="Z52" s="8"/>
      <c r="AA52" s="52"/>
      <c r="AB52" s="57"/>
    </row>
    <row r="53" spans="18:28" ht="19.5" thickBot="1" x14ac:dyDescent="0.35">
      <c r="R53" s="54"/>
      <c r="S53" s="17" t="s">
        <v>9</v>
      </c>
      <c r="T53" s="9">
        <f>USDCAD!B8</f>
        <v>0</v>
      </c>
      <c r="U53" s="53"/>
      <c r="V53" s="53"/>
      <c r="W53" s="53"/>
      <c r="X53" s="53"/>
      <c r="Y53" s="53"/>
      <c r="Z53" s="8"/>
      <c r="AA53" s="53"/>
      <c r="AB53" s="58"/>
    </row>
    <row r="54" spans="18:28" ht="19.5" thickBot="1" x14ac:dyDescent="0.35">
      <c r="R54" s="54"/>
      <c r="S54" s="17" t="s">
        <v>10</v>
      </c>
      <c r="T54" s="9">
        <f>USDCAD!B9</f>
        <v>0</v>
      </c>
      <c r="U54" s="8"/>
      <c r="V54" s="8"/>
      <c r="W54" s="8"/>
      <c r="X54" s="8"/>
      <c r="Y54" s="8"/>
      <c r="Z54" s="8"/>
      <c r="AA54" s="8"/>
      <c r="AB54" s="59"/>
    </row>
    <row r="55" spans="18:28" ht="19.5" thickBot="1" x14ac:dyDescent="0.35">
      <c r="R55" s="54"/>
      <c r="S55" s="17" t="s">
        <v>24</v>
      </c>
      <c r="T55" s="9">
        <f>USDCAD!B10</f>
        <v>0</v>
      </c>
      <c r="U55" s="8"/>
      <c r="V55" s="8"/>
      <c r="W55" s="8"/>
      <c r="X55" s="8"/>
      <c r="Y55" s="8"/>
      <c r="Z55" s="8"/>
      <c r="AA55" s="8"/>
      <c r="AB55" s="59"/>
    </row>
    <row r="56" spans="18:28" ht="19.5" thickBot="1" x14ac:dyDescent="0.35">
      <c r="R56" s="54"/>
      <c r="S56" s="17" t="s">
        <v>12</v>
      </c>
      <c r="T56" s="9">
        <f>USDCAD!B11</f>
        <v>0</v>
      </c>
      <c r="U56" s="8"/>
      <c r="V56" s="8"/>
      <c r="W56" s="8"/>
      <c r="X56" s="8"/>
      <c r="Y56" s="8"/>
      <c r="Z56" s="8"/>
      <c r="AA56" s="8"/>
      <c r="AB56" s="59"/>
    </row>
    <row r="57" spans="18:28" ht="19.5" thickBot="1" x14ac:dyDescent="0.35">
      <c r="R57" s="54"/>
      <c r="S57" s="17" t="s">
        <v>13</v>
      </c>
      <c r="T57" s="9">
        <f>USDCAD!B12</f>
        <v>-0.56000000000000005</v>
      </c>
      <c r="U57" s="8"/>
      <c r="V57" s="8"/>
      <c r="W57" s="8"/>
      <c r="X57" s="8"/>
      <c r="Y57" s="8"/>
      <c r="Z57" s="8"/>
      <c r="AA57" s="8"/>
      <c r="AB57" s="59"/>
    </row>
    <row r="58" spans="18:28" ht="19.5" thickBot="1" x14ac:dyDescent="0.35">
      <c r="R58" s="54"/>
      <c r="S58" s="17" t="s">
        <v>14</v>
      </c>
      <c r="T58" s="9">
        <f>USDCAD!B13</f>
        <v>0</v>
      </c>
      <c r="U58" s="8"/>
      <c r="V58" s="8"/>
      <c r="W58" s="8"/>
      <c r="X58" s="8"/>
      <c r="Y58" s="8"/>
      <c r="Z58" s="8"/>
      <c r="AA58" s="8"/>
      <c r="AB58" s="59"/>
    </row>
    <row r="59" spans="18:28" x14ac:dyDescent="0.25">
      <c r="R59" s="54"/>
      <c r="S59" s="8"/>
      <c r="T59" s="8"/>
      <c r="U59" s="8"/>
      <c r="V59" s="8"/>
      <c r="W59" s="8"/>
      <c r="X59" s="8"/>
      <c r="Y59" s="8"/>
      <c r="Z59" s="8"/>
      <c r="AA59" s="8"/>
      <c r="AB59" s="59"/>
    </row>
    <row r="60" spans="18:28" x14ac:dyDescent="0.25">
      <c r="R60" s="54"/>
      <c r="S60" s="8"/>
      <c r="T60" s="8"/>
      <c r="U60" s="8"/>
      <c r="V60" s="8"/>
      <c r="W60" s="8"/>
      <c r="X60" s="8"/>
      <c r="Y60" s="8"/>
      <c r="Z60" s="8"/>
      <c r="AA60" s="8"/>
      <c r="AB60" s="59"/>
    </row>
    <row r="61" spans="18:28" x14ac:dyDescent="0.25">
      <c r="R61" s="54"/>
      <c r="S61" s="8"/>
      <c r="T61" s="8"/>
      <c r="U61" s="8"/>
      <c r="V61" s="8"/>
      <c r="W61" s="8"/>
      <c r="X61" s="8"/>
      <c r="Y61" s="8"/>
      <c r="Z61" s="8"/>
      <c r="AA61" s="8"/>
      <c r="AB61" s="59"/>
    </row>
    <row r="62" spans="18:28" ht="15.75" thickBot="1" x14ac:dyDescent="0.3">
      <c r="R62" s="3"/>
      <c r="S62" s="6"/>
      <c r="T62" s="6"/>
      <c r="U62" s="6"/>
      <c r="V62" s="6"/>
      <c r="W62" s="6"/>
      <c r="X62" s="6"/>
      <c r="Y62" s="6"/>
      <c r="Z62" s="6"/>
      <c r="AA62" s="6"/>
      <c r="AB62" s="4"/>
    </row>
  </sheetData>
  <mergeCells count="11">
    <mergeCell ref="B4:C5"/>
    <mergeCell ref="D4:G5"/>
    <mergeCell ref="F9:G9"/>
    <mergeCell ref="F10:G10"/>
    <mergeCell ref="K4:L5"/>
    <mergeCell ref="I4:J5"/>
    <mergeCell ref="F11:G11"/>
    <mergeCell ref="F12:G12"/>
    <mergeCell ref="F8:H8"/>
    <mergeCell ref="H11:I11"/>
    <mergeCell ref="H12:I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GER30</vt:lpstr>
      <vt:lpstr>EURUSD</vt:lpstr>
      <vt:lpstr>USDJPY</vt:lpstr>
      <vt:lpstr>USDCAD</vt:lpstr>
      <vt:lpstr>Perte</vt:lpstr>
      <vt:lpstr>Nb Pips</vt:lpstr>
      <vt:lpstr>Fevrier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kappl</dc:creator>
  <cp:lastModifiedBy>kappl</cp:lastModifiedBy>
  <dcterms:created xsi:type="dcterms:W3CDTF">2018-02-01T08:39:17Z</dcterms:created>
  <dcterms:modified xsi:type="dcterms:W3CDTF">2018-02-02T15:26:57Z</dcterms:modified>
</cp:coreProperties>
</file>